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合併資產負債表" sheetId="1" r:id="rId1"/>
  </sheets>
  <calcPr calcId="145621"/>
</workbook>
</file>

<file path=xl/calcChain.xml><?xml version="1.0" encoding="utf-8"?>
<calcChain xmlns="http://schemas.openxmlformats.org/spreadsheetml/2006/main">
  <c r="P40" i="1" l="1"/>
  <c r="N40" i="1"/>
  <c r="Q40" i="1"/>
  <c r="O40" i="1"/>
  <c r="Q39" i="1"/>
  <c r="P39" i="1"/>
  <c r="O39" i="1"/>
  <c r="N39" i="1"/>
  <c r="Q37" i="1"/>
  <c r="P37" i="1"/>
  <c r="O37" i="1"/>
  <c r="N37" i="1"/>
  <c r="N31" i="1"/>
  <c r="O31" i="1"/>
  <c r="P31" i="1"/>
  <c r="Q31" i="1"/>
  <c r="Q30" i="1"/>
  <c r="P30" i="1"/>
  <c r="O30" i="1"/>
  <c r="N30" i="1"/>
  <c r="P23" i="1"/>
  <c r="Q23" i="1"/>
  <c r="O23" i="1"/>
  <c r="N23" i="1" l="1"/>
  <c r="E39" i="1"/>
  <c r="F39" i="1"/>
  <c r="D39" i="1"/>
  <c r="C39" i="1"/>
  <c r="F25" i="1"/>
  <c r="E25" i="1"/>
  <c r="E40" i="1" s="1"/>
  <c r="C25" i="1"/>
  <c r="D25" i="1"/>
  <c r="D40" i="1" s="1"/>
  <c r="C40" i="1" l="1"/>
  <c r="F40" i="1"/>
</calcChain>
</file>

<file path=xl/sharedStrings.xml><?xml version="1.0" encoding="utf-8"?>
<sst xmlns="http://schemas.openxmlformats.org/spreadsheetml/2006/main" count="130" uniqueCount="83">
  <si>
    <t>民國一○二年六月三十日與一○一年十二月三十一日、六月三十日及一月一日</t>
  </si>
  <si>
    <t>單位：新台幣千元</t>
  </si>
  <si>
    <t>130X</t>
    <phoneticPr fontId="2" type="noConversion"/>
  </si>
  <si>
    <t>　現金及約當現金(附註六(一))</t>
    <phoneticPr fontId="2" type="noConversion"/>
  </si>
  <si>
    <t>　透過損益按公允價值衡量之金融資</t>
    <phoneticPr fontId="2" type="noConversion"/>
  </si>
  <si>
    <t xml:space="preserve">  　  產-流動(附註六(二)(廿四))</t>
    <phoneticPr fontId="2" type="noConversion"/>
  </si>
  <si>
    <t>　備供出售金融資產-流動</t>
    <phoneticPr fontId="2" type="noConversion"/>
  </si>
  <si>
    <t xml:space="preserve">   　 (附註六(三)(廿四))</t>
    <phoneticPr fontId="2" type="noConversion"/>
  </si>
  <si>
    <t>　應收票據及帳款淨額(附註六(四))</t>
    <phoneticPr fontId="2" type="noConversion"/>
  </si>
  <si>
    <t>　應收票據及帳款-關係人(附註七)</t>
    <phoneticPr fontId="2" type="noConversion"/>
  </si>
  <si>
    <t>　其他應收款(附註六(四)及七)</t>
    <phoneticPr fontId="2" type="noConversion"/>
  </si>
  <si>
    <t>　其他應收款-關係人(附註七)</t>
    <phoneticPr fontId="2" type="noConversion"/>
  </si>
  <si>
    <t>　存貨(附註六(五))</t>
    <phoneticPr fontId="2" type="noConversion"/>
  </si>
  <si>
    <t>　其他流動資產(附註七)</t>
    <phoneticPr fontId="2" type="noConversion"/>
  </si>
  <si>
    <t>　其他金融資產-流動(附註六(一)及</t>
    <phoneticPr fontId="2" type="noConversion"/>
  </si>
  <si>
    <t xml:space="preserve">    　八)</t>
    <phoneticPr fontId="2" type="noConversion"/>
  </si>
  <si>
    <t>　待出售非流動資產(附註六(六))</t>
    <phoneticPr fontId="2" type="noConversion"/>
  </si>
  <si>
    <r>
      <t xml:space="preserve">     </t>
    </r>
    <r>
      <rPr>
        <b/>
        <sz val="12"/>
        <color theme="1"/>
        <rFont val="新細明體"/>
        <family val="1"/>
        <charset val="136"/>
        <scheme val="minor"/>
      </rPr>
      <t>資        產</t>
    </r>
    <phoneticPr fontId="2" type="noConversion"/>
  </si>
  <si>
    <r>
      <rPr>
        <b/>
        <sz val="12"/>
        <color theme="1"/>
        <rFont val="新細明體"/>
        <family val="1"/>
        <charset val="136"/>
        <scheme val="minor"/>
      </rPr>
      <t>流動資產</t>
    </r>
    <r>
      <rPr>
        <b/>
        <sz val="12"/>
        <color theme="1"/>
        <rFont val="新細明體"/>
        <family val="1"/>
        <charset val="136"/>
      </rPr>
      <t>：</t>
    </r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</si>
  <si>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流動資產合計</t>
    </r>
    <phoneticPr fontId="2" type="noConversion"/>
  </si>
  <si>
    <t>非流動資產：</t>
    <phoneticPr fontId="2" type="noConversion"/>
  </si>
  <si>
    <t>　備供出售金融資產-非流動</t>
    <phoneticPr fontId="2" type="noConversion"/>
  </si>
  <si>
    <t>　　(附註六(三)(廿四)及八)</t>
    <phoneticPr fontId="2" type="noConversion"/>
  </si>
  <si>
    <t>　採用權益法之投資(附註六(七)及八)</t>
    <phoneticPr fontId="2" type="noConversion"/>
  </si>
  <si>
    <t>　不動產、廠房及設備(附註六(九)及</t>
    <phoneticPr fontId="2" type="noConversion"/>
  </si>
  <si>
    <t>　　八)</t>
    <phoneticPr fontId="2" type="noConversion"/>
  </si>
  <si>
    <t>　投資性不動產(附註六(十))</t>
    <phoneticPr fontId="2" type="noConversion"/>
  </si>
  <si>
    <t>　無形資產(附註六(八)(十一))</t>
    <phoneticPr fontId="2" type="noConversion"/>
  </si>
  <si>
    <t>　遞延所得稅資產</t>
    <phoneticPr fontId="2" type="noConversion"/>
  </si>
  <si>
    <t>　其他非流動資產</t>
    <phoneticPr fontId="2" type="noConversion"/>
  </si>
  <si>
    <t>　其他金融資產－非流動</t>
    <phoneticPr fontId="2" type="noConversion"/>
  </si>
  <si>
    <t>　　(附註八)</t>
    <phoneticPr fontId="2" type="noConversion"/>
  </si>
  <si>
    <t>　長期預付租金(附註八)</t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</si>
  <si>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非流動資產合計</t>
    </r>
    <phoneticPr fontId="2" type="noConversion"/>
  </si>
  <si>
    <t>資產總計</t>
    <phoneticPr fontId="2" type="noConversion"/>
  </si>
  <si>
    <t>102.6.30</t>
  </si>
  <si>
    <t>101.12.31</t>
    <phoneticPr fontId="2" type="noConversion"/>
  </si>
  <si>
    <t>101.6.30</t>
    <phoneticPr fontId="2" type="noConversion"/>
  </si>
  <si>
    <t>101.1.1</t>
    <phoneticPr fontId="2" type="noConversion"/>
  </si>
  <si>
    <t>金額</t>
    <phoneticPr fontId="2" type="noConversion"/>
  </si>
  <si>
    <t>%</t>
    <phoneticPr fontId="2" type="noConversion"/>
  </si>
  <si>
    <t>-</t>
    <phoneticPr fontId="2" type="noConversion"/>
  </si>
  <si>
    <t>-</t>
    <phoneticPr fontId="2" type="noConversion"/>
  </si>
  <si>
    <t>負債及權益總計</t>
    <phoneticPr fontId="2" type="noConversion"/>
  </si>
  <si>
    <t>36XX</t>
    <phoneticPr fontId="2" type="noConversion"/>
  </si>
  <si>
    <t>　　權益總計</t>
    <phoneticPr fontId="2" type="noConversion"/>
  </si>
  <si>
    <t>非控制權益</t>
    <phoneticPr fontId="2" type="noConversion"/>
  </si>
  <si>
    <t>　庫藏股票</t>
    <phoneticPr fontId="2" type="noConversion"/>
  </si>
  <si>
    <t>　其他權益</t>
    <phoneticPr fontId="2" type="noConversion"/>
  </si>
  <si>
    <t>　保留盈餘(待彌補虧損)</t>
    <phoneticPr fontId="2" type="noConversion"/>
  </si>
  <si>
    <t>　普通股股本</t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</si>
  <si>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負債總計</t>
    </r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</si>
  <si>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非流動負債合計</t>
    </r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</si>
  <si>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歸屬於母公司業主之權益合計</t>
    </r>
    <phoneticPr fontId="2" type="noConversion"/>
  </si>
  <si>
    <t>歸屬母公司業主之權益(附註六(二十))：</t>
    <phoneticPr fontId="2" type="noConversion"/>
  </si>
  <si>
    <t>　其他非流動負債</t>
    <phoneticPr fontId="2" type="noConversion"/>
  </si>
  <si>
    <t>　遞延所得稅負債</t>
    <phoneticPr fontId="2" type="noConversion"/>
  </si>
  <si>
    <t>　負債準備-非流動(附註六(十六))</t>
    <phoneticPr fontId="2" type="noConversion"/>
  </si>
  <si>
    <t>　應付租賃款－非流動(附註六(十四)(廿四))</t>
    <phoneticPr fontId="2" type="noConversion"/>
  </si>
  <si>
    <t>　長期借款(附註六(十三)及八)</t>
    <phoneticPr fontId="2" type="noConversion"/>
  </si>
  <si>
    <t>非流動負債：</t>
    <phoneticPr fontId="2" type="noConversion"/>
  </si>
  <si>
    <r>
      <t>　　</t>
    </r>
    <r>
      <rPr>
        <b/>
        <sz val="12"/>
        <color theme="1"/>
        <rFont val="新細明體"/>
        <family val="1"/>
        <charset val="136"/>
        <scheme val="minor"/>
      </rPr>
      <t>流動負債合計</t>
    </r>
    <phoneticPr fontId="2" type="noConversion"/>
  </si>
  <si>
    <t>　負債準備-流動(附註六(十六))</t>
    <phoneticPr fontId="2" type="noConversion"/>
  </si>
  <si>
    <t>　一年內到期之長期借款</t>
    <phoneticPr fontId="2" type="noConversion"/>
  </si>
  <si>
    <t>　　(附註六(十三)及八)</t>
    <phoneticPr fontId="2" type="noConversion"/>
  </si>
  <si>
    <t>　應付票據及帳款</t>
    <phoneticPr fontId="2" type="noConversion"/>
  </si>
  <si>
    <t>　一年內到期之公司債(附註六(廿四))</t>
    <phoneticPr fontId="2" type="noConversion"/>
  </si>
  <si>
    <t>　其他流動負債(附註六(十四))</t>
    <phoneticPr fontId="2" type="noConversion"/>
  </si>
  <si>
    <t>　其他應付款項-關係人(附註七)</t>
    <phoneticPr fontId="2" type="noConversion"/>
  </si>
  <si>
    <t>　其他應付款(附註六(十八))</t>
    <phoneticPr fontId="2" type="noConversion"/>
  </si>
  <si>
    <t>　短期借款(附註六(十二)及八)</t>
    <phoneticPr fontId="2" type="noConversion"/>
  </si>
  <si>
    <t>　透過損益按公允價值衡量之金融負</t>
    <phoneticPr fontId="2" type="noConversion"/>
  </si>
  <si>
    <t>　　債-流動(附註六(二)(廿四))</t>
    <phoneticPr fontId="2" type="noConversion"/>
  </si>
  <si>
    <t>　應付帳款-關係人(附註七)</t>
    <phoneticPr fontId="2" type="noConversion"/>
  </si>
  <si>
    <t>流動負債：</t>
  </si>
  <si>
    <t>　負債及權益</t>
    <phoneticPr fontId="2" type="noConversion"/>
  </si>
  <si>
    <t>僅經核閱，未依一般公認審計準則查核</t>
    <phoneticPr fontId="2" type="noConversion"/>
  </si>
  <si>
    <t xml:space="preserve">  佳世達科技股份有限公司及其子公司</t>
    <phoneticPr fontId="2" type="noConversion"/>
  </si>
  <si>
    <t xml:space="preserve"> 合併資產負債表</t>
    <phoneticPr fontId="2" type="noConversion"/>
  </si>
  <si>
    <t>董事長：李焜耀</t>
  </si>
  <si>
    <t>會計主管：王淡如</t>
  </si>
  <si>
    <t>經理人：黃裕國</t>
  </si>
  <si>
    <t>(請詳後附合併財務季報告附註)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</si>
</sst>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78" formatCode="#,##0_);\(#,##0\)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u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2" applyNumberFormat="1" applyFont="1">
      <alignment vertical="center"/>
    </xf>
    <xf numFmtId="177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7" fontId="0" fillId="0" borderId="2" xfId="1" applyNumberFormat="1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/>
    </xf>
    <xf numFmtId="177" fontId="0" fillId="0" borderId="7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7" xfId="0" applyNumberFormat="1" applyBorder="1">
      <alignment vertical="center"/>
    </xf>
    <xf numFmtId="177" fontId="0" fillId="0" borderId="6" xfId="1" applyNumberFormat="1" applyFont="1" applyBorder="1">
      <alignment vertical="center"/>
    </xf>
    <xf numFmtId="177" fontId="0" fillId="0" borderId="8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5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9" xfId="0" applyBorder="1">
      <alignment vertical="center"/>
    </xf>
    <xf numFmtId="177" fontId="0" fillId="0" borderId="8" xfId="1" applyNumberFormat="1" applyFont="1" applyBorder="1">
      <alignment vertical="center"/>
    </xf>
    <xf numFmtId="177" fontId="0" fillId="0" borderId="9" xfId="0" applyNumberFormat="1" applyBorder="1">
      <alignment vertical="center"/>
    </xf>
    <xf numFmtId="176" fontId="0" fillId="0" borderId="7" xfId="2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>
      <selection activeCell="B2" sqref="B2"/>
    </sheetView>
  </sheetViews>
  <sheetFormatPr defaultRowHeight="16.5"/>
  <cols>
    <col min="1" max="1" width="5.875" bestFit="1" customWidth="1"/>
    <col min="2" max="2" width="34" customWidth="1"/>
    <col min="3" max="3" width="13.375" bestFit="1" customWidth="1"/>
    <col min="4" max="4" width="4.875" bestFit="1" customWidth="1"/>
    <col min="5" max="5" width="12.125" bestFit="1" customWidth="1"/>
    <col min="6" max="6" width="4.875" bestFit="1" customWidth="1"/>
    <col min="8" max="8" width="3.5" bestFit="1" customWidth="1"/>
    <col min="10" max="10" width="3.5" bestFit="1" customWidth="1"/>
    <col min="11" max="11" width="5" customWidth="1"/>
    <col min="12" max="12" width="6.5" bestFit="1" customWidth="1"/>
    <col min="13" max="13" width="41.875" bestFit="1" customWidth="1"/>
    <col min="14" max="14" width="13.375" bestFit="1" customWidth="1"/>
    <col min="15" max="15" width="6" bestFit="1" customWidth="1"/>
    <col min="16" max="16" width="12.125" customWidth="1"/>
    <col min="17" max="17" width="4.875" bestFit="1" customWidth="1"/>
    <col min="19" max="19" width="3.5" bestFit="1" customWidth="1"/>
    <col min="21" max="21" width="3.5" bestFit="1" customWidth="1"/>
  </cols>
  <sheetData>
    <row r="1" spans="1:21">
      <c r="I1" s="36" t="s">
        <v>76</v>
      </c>
    </row>
    <row r="2" spans="1:21">
      <c r="I2" s="4" t="s">
        <v>77</v>
      </c>
    </row>
    <row r="3" spans="1:21">
      <c r="J3" s="4" t="s">
        <v>78</v>
      </c>
    </row>
    <row r="4" spans="1:21">
      <c r="F4" t="s">
        <v>0</v>
      </c>
      <c r="S4" t="s">
        <v>1</v>
      </c>
    </row>
    <row r="8" spans="1:21">
      <c r="C8" s="38" t="s">
        <v>35</v>
      </c>
      <c r="D8" s="38"/>
      <c r="E8" s="37" t="s">
        <v>36</v>
      </c>
      <c r="F8" s="37"/>
      <c r="G8" s="37" t="s">
        <v>37</v>
      </c>
      <c r="H8" s="37"/>
      <c r="I8" s="38" t="s">
        <v>38</v>
      </c>
      <c r="J8" s="38"/>
      <c r="N8" s="38" t="s">
        <v>35</v>
      </c>
      <c r="O8" s="38"/>
      <c r="P8" s="37" t="s">
        <v>36</v>
      </c>
      <c r="Q8" s="37"/>
      <c r="R8" s="37" t="s">
        <v>37</v>
      </c>
      <c r="S8" s="37"/>
      <c r="T8" s="38" t="s">
        <v>38</v>
      </c>
      <c r="U8" s="38"/>
    </row>
    <row r="9" spans="1:21" ht="17.25" thickBot="1">
      <c r="B9" s="3" t="s">
        <v>17</v>
      </c>
      <c r="C9" s="19" t="s">
        <v>39</v>
      </c>
      <c r="D9" s="19" t="s">
        <v>40</v>
      </c>
      <c r="E9" s="19" t="s">
        <v>39</v>
      </c>
      <c r="F9" s="19" t="s">
        <v>40</v>
      </c>
      <c r="G9" s="19" t="s">
        <v>39</v>
      </c>
      <c r="H9" s="19" t="s">
        <v>40</v>
      </c>
      <c r="I9" s="19" t="s">
        <v>39</v>
      </c>
      <c r="J9" s="19" t="s">
        <v>40</v>
      </c>
      <c r="M9" s="4" t="s">
        <v>75</v>
      </c>
      <c r="N9" s="19" t="s">
        <v>39</v>
      </c>
      <c r="O9" s="19" t="s">
        <v>40</v>
      </c>
      <c r="P9" s="19" t="s">
        <v>39</v>
      </c>
      <c r="Q9" s="19" t="s">
        <v>40</v>
      </c>
      <c r="R9" s="19" t="s">
        <v>39</v>
      </c>
      <c r="S9" s="19" t="s">
        <v>40</v>
      </c>
      <c r="T9" s="19" t="s">
        <v>39</v>
      </c>
      <c r="U9" s="19" t="s">
        <v>40</v>
      </c>
    </row>
    <row r="10" spans="1:21">
      <c r="B10" s="4" t="s">
        <v>18</v>
      </c>
      <c r="M10" s="4" t="s">
        <v>74</v>
      </c>
    </row>
    <row r="11" spans="1:21">
      <c r="A11">
        <v>1100</v>
      </c>
      <c r="B11" t="s">
        <v>3</v>
      </c>
      <c r="C11" s="5">
        <v>11742627</v>
      </c>
      <c r="D11" s="1">
        <v>13</v>
      </c>
      <c r="E11" s="6">
        <v>8905101</v>
      </c>
      <c r="F11">
        <v>10</v>
      </c>
      <c r="L11">
        <v>2100</v>
      </c>
      <c r="M11" t="s">
        <v>70</v>
      </c>
      <c r="N11" s="5">
        <v>12524506</v>
      </c>
      <c r="O11">
        <v>14</v>
      </c>
      <c r="P11" s="6">
        <v>8137566</v>
      </c>
      <c r="Q11">
        <v>10</v>
      </c>
    </row>
    <row r="12" spans="1:21">
      <c r="A12">
        <v>1110</v>
      </c>
      <c r="B12" t="s">
        <v>4</v>
      </c>
      <c r="L12">
        <v>2120</v>
      </c>
      <c r="M12" t="s">
        <v>71</v>
      </c>
      <c r="O12" s="1" t="s">
        <v>42</v>
      </c>
      <c r="P12" s="6"/>
    </row>
    <row r="13" spans="1:21">
      <c r="B13" t="s">
        <v>5</v>
      </c>
      <c r="C13" s="6">
        <v>350860</v>
      </c>
      <c r="D13" s="1" t="s">
        <v>41</v>
      </c>
      <c r="E13" s="6">
        <v>321441</v>
      </c>
      <c r="F13" s="1" t="s">
        <v>41</v>
      </c>
      <c r="H13" s="1"/>
      <c r="M13" t="s">
        <v>72</v>
      </c>
      <c r="N13" s="6">
        <v>53589</v>
      </c>
      <c r="P13" s="6">
        <v>205165</v>
      </c>
      <c r="Q13" s="1" t="s">
        <v>42</v>
      </c>
    </row>
    <row r="14" spans="1:21">
      <c r="A14">
        <v>1125</v>
      </c>
      <c r="B14" t="s">
        <v>6</v>
      </c>
      <c r="L14">
        <v>2170</v>
      </c>
      <c r="M14" t="s">
        <v>65</v>
      </c>
      <c r="N14" s="6">
        <v>21300065</v>
      </c>
      <c r="O14">
        <v>23</v>
      </c>
      <c r="P14" s="6">
        <v>19709152</v>
      </c>
      <c r="Q14">
        <v>23</v>
      </c>
    </row>
    <row r="15" spans="1:21">
      <c r="B15" t="s">
        <v>7</v>
      </c>
      <c r="C15" s="1" t="s">
        <v>41</v>
      </c>
      <c r="D15" s="1" t="s">
        <v>42</v>
      </c>
      <c r="E15" s="1" t="s">
        <v>41</v>
      </c>
      <c r="F15" s="1" t="s">
        <v>42</v>
      </c>
      <c r="L15">
        <v>2180</v>
      </c>
      <c r="M15" t="s">
        <v>73</v>
      </c>
      <c r="N15" s="6">
        <v>1849401</v>
      </c>
      <c r="O15">
        <v>2</v>
      </c>
      <c r="P15" s="6">
        <v>1635555</v>
      </c>
      <c r="Q15">
        <v>2</v>
      </c>
    </row>
    <row r="16" spans="1:21">
      <c r="A16">
        <v>1170</v>
      </c>
      <c r="B16" t="s">
        <v>8</v>
      </c>
      <c r="C16" s="6">
        <v>14219554</v>
      </c>
      <c r="D16">
        <v>16</v>
      </c>
      <c r="E16" s="6">
        <v>10303134</v>
      </c>
      <c r="F16">
        <v>12</v>
      </c>
      <c r="L16">
        <v>2200</v>
      </c>
      <c r="M16" t="s">
        <v>69</v>
      </c>
      <c r="N16" s="6">
        <v>8064779</v>
      </c>
      <c r="O16">
        <v>9</v>
      </c>
      <c r="P16" s="6">
        <v>8083198</v>
      </c>
      <c r="Q16">
        <v>9</v>
      </c>
    </row>
    <row r="17" spans="1:21">
      <c r="A17">
        <v>1181</v>
      </c>
      <c r="B17" t="s">
        <v>9</v>
      </c>
      <c r="C17" s="6">
        <v>2744606</v>
      </c>
      <c r="D17">
        <v>3</v>
      </c>
      <c r="E17" s="6">
        <v>2063434</v>
      </c>
      <c r="F17">
        <v>3</v>
      </c>
      <c r="L17">
        <v>2220</v>
      </c>
      <c r="M17" t="s">
        <v>68</v>
      </c>
      <c r="N17" s="6">
        <v>37309</v>
      </c>
      <c r="O17" s="1" t="s">
        <v>42</v>
      </c>
      <c r="P17" s="6">
        <v>29393</v>
      </c>
      <c r="Q17" s="1" t="s">
        <v>42</v>
      </c>
    </row>
    <row r="18" spans="1:21">
      <c r="A18">
        <v>1200</v>
      </c>
      <c r="B18" t="s">
        <v>10</v>
      </c>
      <c r="C18" s="6">
        <v>1189899</v>
      </c>
      <c r="D18">
        <v>1</v>
      </c>
      <c r="E18" s="6">
        <v>1329124</v>
      </c>
      <c r="F18">
        <v>2</v>
      </c>
      <c r="L18">
        <v>2300</v>
      </c>
      <c r="M18" t="s">
        <v>67</v>
      </c>
      <c r="N18" s="6">
        <v>794943</v>
      </c>
      <c r="O18">
        <v>1</v>
      </c>
      <c r="P18" s="6">
        <v>594380</v>
      </c>
      <c r="Q18">
        <v>1</v>
      </c>
    </row>
    <row r="19" spans="1:21">
      <c r="A19">
        <v>1210</v>
      </c>
      <c r="B19" t="s">
        <v>11</v>
      </c>
      <c r="C19" s="6">
        <v>178655</v>
      </c>
      <c r="D19" s="1" t="s">
        <v>41</v>
      </c>
      <c r="E19" s="6">
        <v>110444</v>
      </c>
      <c r="F19" s="1" t="s">
        <v>41</v>
      </c>
      <c r="L19">
        <v>2321</v>
      </c>
      <c r="M19" t="s">
        <v>66</v>
      </c>
      <c r="N19" s="1" t="s">
        <v>42</v>
      </c>
      <c r="O19" s="1" t="s">
        <v>42</v>
      </c>
      <c r="P19" s="24" t="s">
        <v>42</v>
      </c>
      <c r="Q19" s="1" t="s">
        <v>42</v>
      </c>
    </row>
    <row r="20" spans="1:21">
      <c r="A20" s="2" t="s">
        <v>2</v>
      </c>
      <c r="B20" t="s">
        <v>12</v>
      </c>
      <c r="C20" s="6">
        <v>14498595</v>
      </c>
      <c r="D20">
        <v>16</v>
      </c>
      <c r="E20" s="6">
        <v>15015038</v>
      </c>
      <c r="F20">
        <v>17</v>
      </c>
      <c r="L20">
        <v>2322</v>
      </c>
      <c r="M20" t="s">
        <v>63</v>
      </c>
      <c r="N20" s="6"/>
      <c r="P20" s="6"/>
    </row>
    <row r="21" spans="1:21">
      <c r="A21">
        <v>1470</v>
      </c>
      <c r="B21" t="s">
        <v>13</v>
      </c>
      <c r="C21" s="6">
        <v>2495968</v>
      </c>
      <c r="D21">
        <v>3</v>
      </c>
      <c r="E21" s="6">
        <v>2783668</v>
      </c>
      <c r="F21">
        <v>4</v>
      </c>
      <c r="M21" t="s">
        <v>64</v>
      </c>
      <c r="N21" s="6">
        <v>2051803</v>
      </c>
      <c r="O21">
        <v>2</v>
      </c>
      <c r="P21" s="6">
        <v>2140863</v>
      </c>
      <c r="Q21">
        <v>2</v>
      </c>
    </row>
    <row r="22" spans="1:21" ht="17.25" thickBot="1">
      <c r="A22">
        <v>1476</v>
      </c>
      <c r="B22" t="s">
        <v>14</v>
      </c>
      <c r="L22">
        <v>2250</v>
      </c>
      <c r="M22" t="s">
        <v>62</v>
      </c>
      <c r="N22" s="6">
        <v>514902</v>
      </c>
      <c r="O22">
        <v>1</v>
      </c>
      <c r="P22" s="6">
        <v>483416</v>
      </c>
      <c r="Q22">
        <v>1</v>
      </c>
      <c r="R22" s="18"/>
      <c r="T22" s="18"/>
      <c r="U22" s="18"/>
    </row>
    <row r="23" spans="1:21" ht="17.25" thickBot="1">
      <c r="B23" t="s">
        <v>15</v>
      </c>
      <c r="C23" s="6">
        <v>1001841</v>
      </c>
      <c r="D23">
        <v>1</v>
      </c>
      <c r="E23" s="6">
        <v>1092903</v>
      </c>
      <c r="F23">
        <v>1</v>
      </c>
      <c r="M23" t="s">
        <v>61</v>
      </c>
      <c r="N23" s="20">
        <f>SUM(N11:N22)</f>
        <v>47191297</v>
      </c>
      <c r="O23" s="21">
        <f>SUM(O11:O22)</f>
        <v>52</v>
      </c>
      <c r="P23" s="25">
        <f>SUM(P11:P22)</f>
        <v>41018688</v>
      </c>
      <c r="Q23" s="21">
        <f>SUM(Q11:Q22)</f>
        <v>48</v>
      </c>
      <c r="S23" s="22"/>
      <c r="T23" s="18"/>
      <c r="U23" s="18"/>
    </row>
    <row r="24" spans="1:21">
      <c r="A24">
        <v>1461</v>
      </c>
      <c r="B24" t="s">
        <v>16</v>
      </c>
      <c r="C24" s="8" t="s">
        <v>41</v>
      </c>
      <c r="D24" s="8" t="s">
        <v>41</v>
      </c>
      <c r="E24" s="8" t="s">
        <v>41</v>
      </c>
      <c r="F24" s="8" t="s">
        <v>41</v>
      </c>
      <c r="G24" s="8"/>
      <c r="H24" s="8"/>
      <c r="I24" s="8"/>
      <c r="J24" s="8"/>
      <c r="M24" s="4" t="s">
        <v>60</v>
      </c>
      <c r="N24" s="21"/>
      <c r="O24" s="21"/>
      <c r="P24" s="21"/>
      <c r="Q24" s="21"/>
      <c r="R24" s="21"/>
    </row>
    <row r="25" spans="1:21" ht="17.25" thickBot="1">
      <c r="B25" t="s">
        <v>19</v>
      </c>
      <c r="C25" s="9">
        <f>SUM(C11:C24)</f>
        <v>48422605</v>
      </c>
      <c r="D25" s="10">
        <f>SUM(D11:D24)</f>
        <v>53</v>
      </c>
      <c r="E25" s="11">
        <f>SUM(E11:E24)</f>
        <v>41924287</v>
      </c>
      <c r="F25" s="10">
        <f>SUM(F11:F24)</f>
        <v>49</v>
      </c>
      <c r="G25" s="10"/>
      <c r="H25" s="10"/>
      <c r="I25" s="10"/>
      <c r="J25" s="10"/>
      <c r="L25">
        <v>2540</v>
      </c>
      <c r="M25" t="s">
        <v>59</v>
      </c>
      <c r="N25" s="6">
        <v>20035810</v>
      </c>
      <c r="O25">
        <v>22</v>
      </c>
      <c r="P25" s="6">
        <v>22435632</v>
      </c>
      <c r="Q25">
        <v>26</v>
      </c>
    </row>
    <row r="26" spans="1:21">
      <c r="B26" s="4" t="s">
        <v>20</v>
      </c>
      <c r="L26">
        <v>2613</v>
      </c>
      <c r="M26" t="s">
        <v>58</v>
      </c>
      <c r="N26" s="6">
        <v>990782</v>
      </c>
      <c r="O26">
        <v>1</v>
      </c>
      <c r="P26" s="6">
        <v>970846</v>
      </c>
      <c r="Q26">
        <v>1</v>
      </c>
    </row>
    <row r="27" spans="1:21">
      <c r="A27">
        <v>1523</v>
      </c>
      <c r="B27" t="s">
        <v>21</v>
      </c>
      <c r="L27">
        <v>2550</v>
      </c>
      <c r="M27" t="s">
        <v>57</v>
      </c>
      <c r="N27" s="6">
        <v>828074</v>
      </c>
      <c r="O27">
        <v>1</v>
      </c>
      <c r="P27" s="6">
        <v>864709</v>
      </c>
      <c r="Q27">
        <v>1</v>
      </c>
    </row>
    <row r="28" spans="1:21">
      <c r="B28" t="s">
        <v>22</v>
      </c>
      <c r="C28" s="6">
        <v>911058</v>
      </c>
      <c r="D28">
        <v>1</v>
      </c>
      <c r="E28" s="6">
        <v>2518580</v>
      </c>
      <c r="F28">
        <v>3</v>
      </c>
      <c r="L28">
        <v>2570</v>
      </c>
      <c r="M28" t="s">
        <v>56</v>
      </c>
      <c r="N28" s="6">
        <v>111239</v>
      </c>
      <c r="O28" s="1" t="s">
        <v>42</v>
      </c>
      <c r="P28" s="6">
        <v>94546</v>
      </c>
      <c r="Q28" s="1" t="s">
        <v>42</v>
      </c>
    </row>
    <row r="29" spans="1:21" ht="17.25" thickBot="1">
      <c r="A29">
        <v>1550</v>
      </c>
      <c r="B29" t="s">
        <v>23</v>
      </c>
      <c r="C29" s="6">
        <v>13730444</v>
      </c>
      <c r="D29">
        <v>15</v>
      </c>
      <c r="E29" s="6">
        <v>13842756</v>
      </c>
      <c r="F29">
        <v>16</v>
      </c>
      <c r="L29">
        <v>2670</v>
      </c>
      <c r="M29" t="s">
        <v>55</v>
      </c>
      <c r="N29" s="6">
        <v>408425</v>
      </c>
      <c r="O29" s="23" t="s">
        <v>42</v>
      </c>
      <c r="P29" s="26">
        <v>355869</v>
      </c>
      <c r="Q29" s="23" t="s">
        <v>42</v>
      </c>
      <c r="R29" s="18"/>
      <c r="S29" s="18"/>
      <c r="T29" s="18"/>
      <c r="U29" s="18"/>
    </row>
    <row r="30" spans="1:21" ht="17.25" thickBot="1">
      <c r="A30">
        <v>1600</v>
      </c>
      <c r="B30" t="s">
        <v>24</v>
      </c>
      <c r="C30" s="6"/>
      <c r="E30" s="6"/>
      <c r="M30" t="s">
        <v>52</v>
      </c>
      <c r="N30" s="27">
        <f>SUM(N25:N29)</f>
        <v>22374330</v>
      </c>
      <c r="O30" s="22">
        <f>SUM(O25:O29)</f>
        <v>24</v>
      </c>
      <c r="P30" s="27">
        <f>SUM(P25:P29)</f>
        <v>24721602</v>
      </c>
      <c r="Q30" s="22">
        <f>SUM(Q25:Q29)</f>
        <v>28</v>
      </c>
      <c r="R30" s="22"/>
      <c r="S30" s="22"/>
      <c r="T30" s="22"/>
      <c r="U30" s="22"/>
    </row>
    <row r="31" spans="1:21" ht="17.25" thickBot="1">
      <c r="B31" t="s">
        <v>25</v>
      </c>
      <c r="C31" s="6">
        <v>20265398</v>
      </c>
      <c r="D31">
        <v>22</v>
      </c>
      <c r="E31" s="6">
        <v>20248325</v>
      </c>
      <c r="F31">
        <v>24</v>
      </c>
      <c r="M31" t="s">
        <v>51</v>
      </c>
      <c r="N31" s="28">
        <f>SUM(N23+N30)</f>
        <v>69565627</v>
      </c>
      <c r="O31" s="18">
        <f>SUM(O23+O30)</f>
        <v>76</v>
      </c>
      <c r="P31" s="27">
        <f>SUM(P23+P30)</f>
        <v>65740290</v>
      </c>
      <c r="Q31" s="22">
        <f>SUM(Q23+Q30)</f>
        <v>76</v>
      </c>
      <c r="R31" s="22"/>
      <c r="S31" s="22"/>
      <c r="T31" s="22"/>
      <c r="U31" s="22"/>
    </row>
    <row r="32" spans="1:21">
      <c r="A32">
        <v>1760</v>
      </c>
      <c r="B32" t="s">
        <v>26</v>
      </c>
      <c r="C32" s="6">
        <v>1982517</v>
      </c>
      <c r="D32">
        <v>2</v>
      </c>
      <c r="E32" s="6">
        <v>1560698</v>
      </c>
      <c r="F32">
        <v>2</v>
      </c>
      <c r="M32" s="4" t="s">
        <v>54</v>
      </c>
    </row>
    <row r="33" spans="1:21">
      <c r="A33">
        <v>1780</v>
      </c>
      <c r="B33" t="s">
        <v>27</v>
      </c>
      <c r="C33" s="6">
        <v>187371</v>
      </c>
      <c r="D33" s="1" t="s">
        <v>41</v>
      </c>
      <c r="E33" s="6">
        <v>162001</v>
      </c>
      <c r="F33" s="1" t="s">
        <v>41</v>
      </c>
      <c r="L33">
        <v>3110</v>
      </c>
      <c r="M33" t="s">
        <v>50</v>
      </c>
      <c r="N33" s="6">
        <v>19667820</v>
      </c>
      <c r="O33" s="6">
        <v>22</v>
      </c>
      <c r="P33" s="6">
        <v>19667820</v>
      </c>
      <c r="Q33">
        <v>23</v>
      </c>
    </row>
    <row r="34" spans="1:21">
      <c r="A34">
        <v>1840</v>
      </c>
      <c r="B34" t="s">
        <v>28</v>
      </c>
      <c r="C34" s="6">
        <v>1549199</v>
      </c>
      <c r="D34">
        <v>2</v>
      </c>
      <c r="E34" s="6">
        <v>1588145</v>
      </c>
      <c r="F34">
        <v>2</v>
      </c>
      <c r="L34">
        <v>3300</v>
      </c>
      <c r="M34" t="s">
        <v>49</v>
      </c>
      <c r="N34" s="29">
        <v>-1451985</v>
      </c>
      <c r="O34" s="30">
        <v>-2</v>
      </c>
      <c r="P34" s="30">
        <v>-977063</v>
      </c>
      <c r="Q34" s="31">
        <v>-1</v>
      </c>
    </row>
    <row r="35" spans="1:21">
      <c r="A35">
        <v>1900</v>
      </c>
      <c r="B35" t="s">
        <v>29</v>
      </c>
      <c r="C35" s="6">
        <v>355577</v>
      </c>
      <c r="D35" s="1" t="s">
        <v>41</v>
      </c>
      <c r="E35" s="6">
        <v>310059</v>
      </c>
      <c r="F35" s="1" t="s">
        <v>41</v>
      </c>
      <c r="L35">
        <v>3400</v>
      </c>
      <c r="M35" t="s">
        <v>48</v>
      </c>
      <c r="N35" s="6">
        <v>1101520</v>
      </c>
      <c r="O35" s="6">
        <v>1</v>
      </c>
      <c r="P35" s="30">
        <v>-323595</v>
      </c>
      <c r="Q35" s="1" t="s">
        <v>41</v>
      </c>
    </row>
    <row r="36" spans="1:21">
      <c r="A36">
        <v>1980</v>
      </c>
      <c r="B36" t="s">
        <v>30</v>
      </c>
      <c r="C36" s="6"/>
      <c r="E36" s="6"/>
      <c r="L36">
        <v>3500</v>
      </c>
      <c r="M36" t="s">
        <v>47</v>
      </c>
      <c r="N36" s="30">
        <v>-213</v>
      </c>
      <c r="O36" s="24" t="s">
        <v>41</v>
      </c>
      <c r="P36" s="30">
        <v>-6880</v>
      </c>
      <c r="Q36" s="1" t="s">
        <v>41</v>
      </c>
      <c r="R36" s="13"/>
      <c r="S36" s="13"/>
    </row>
    <row r="37" spans="1:21" ht="17.25" thickBot="1">
      <c r="B37" t="s">
        <v>31</v>
      </c>
      <c r="C37" s="6">
        <v>968985</v>
      </c>
      <c r="D37">
        <v>1</v>
      </c>
      <c r="E37" s="6">
        <v>999581</v>
      </c>
      <c r="F37">
        <v>1</v>
      </c>
      <c r="M37" t="s">
        <v>53</v>
      </c>
      <c r="N37" s="11">
        <f>SUM(N33:N36)</f>
        <v>19317142</v>
      </c>
      <c r="O37" s="11">
        <f>SUM(O33:O36)</f>
        <v>21</v>
      </c>
      <c r="P37" s="11">
        <f>SUM(P33:P36)</f>
        <v>18360282</v>
      </c>
      <c r="Q37" s="10">
        <f>SUM(Q33:Q36)</f>
        <v>22</v>
      </c>
      <c r="T37" s="10"/>
      <c r="U37" s="10"/>
    </row>
    <row r="38" spans="1:21" ht="17.25" thickBot="1">
      <c r="A38">
        <v>1985</v>
      </c>
      <c r="B38" t="s">
        <v>32</v>
      </c>
      <c r="C38" s="6">
        <v>2887390</v>
      </c>
      <c r="D38">
        <v>4</v>
      </c>
      <c r="E38" s="6">
        <v>2942126</v>
      </c>
      <c r="F38">
        <v>3</v>
      </c>
      <c r="H38" s="18"/>
      <c r="I38" s="18"/>
      <c r="L38" s="2" t="s">
        <v>44</v>
      </c>
      <c r="M38" t="s">
        <v>46</v>
      </c>
      <c r="N38" s="20">
        <v>2377775</v>
      </c>
      <c r="O38" s="21">
        <v>3</v>
      </c>
      <c r="P38" s="33">
        <v>1995986</v>
      </c>
      <c r="Q38" s="18">
        <v>2</v>
      </c>
      <c r="R38" s="22"/>
      <c r="S38" s="21"/>
      <c r="U38" s="21"/>
    </row>
    <row r="39" spans="1:21" ht="17.25" thickBot="1">
      <c r="B39" t="s">
        <v>33</v>
      </c>
      <c r="C39" s="16">
        <f>SUM(C28:C38)</f>
        <v>42837939</v>
      </c>
      <c r="D39" s="17">
        <f>SUM(D28:D38)</f>
        <v>47</v>
      </c>
      <c r="E39" s="16">
        <f>SUM(E28:E38)</f>
        <v>44172271</v>
      </c>
      <c r="F39" s="17">
        <f>SUM(F28:F38)</f>
        <v>51</v>
      </c>
      <c r="G39" s="17"/>
      <c r="H39" s="13"/>
      <c r="I39" s="13"/>
      <c r="J39" s="17"/>
      <c r="M39" s="4" t="s">
        <v>45</v>
      </c>
      <c r="N39" s="27">
        <f>SUM(N37+N38)</f>
        <v>21694917</v>
      </c>
      <c r="O39" s="25">
        <f>SUM(O37+O38)</f>
        <v>24</v>
      </c>
      <c r="P39" s="27">
        <f>SUM(P37+P38)</f>
        <v>20356268</v>
      </c>
      <c r="Q39">
        <f>SUM(Q37+Q38)</f>
        <v>24</v>
      </c>
      <c r="R39" s="18"/>
      <c r="S39" s="21"/>
      <c r="T39" s="21"/>
      <c r="U39" s="21"/>
    </row>
    <row r="40" spans="1:21" ht="17.25" thickBot="1">
      <c r="B40" s="4" t="s">
        <v>34</v>
      </c>
      <c r="C40" s="12">
        <f>SUM(C25+C39)</f>
        <v>91260544</v>
      </c>
      <c r="D40">
        <f>SUM(D25+D39)</f>
        <v>100</v>
      </c>
      <c r="E40" s="7">
        <f>SUM(E25+E39)</f>
        <v>86096558</v>
      </c>
      <c r="F40">
        <f>SUM(F25+F39)</f>
        <v>100</v>
      </c>
      <c r="J40" s="14"/>
      <c r="M40" s="4" t="s">
        <v>43</v>
      </c>
      <c r="N40" s="35">
        <f>SUM(N31+N39)</f>
        <v>91260544</v>
      </c>
      <c r="O40" s="25">
        <f>SUM(O31+O39)</f>
        <v>100</v>
      </c>
      <c r="P40" s="34">
        <f>SUM(P31+P39)</f>
        <v>86096558</v>
      </c>
      <c r="Q40" s="32">
        <f>SUM(Q31+Q39)</f>
        <v>100</v>
      </c>
      <c r="R40" s="32"/>
      <c r="S40" s="21"/>
      <c r="T40" s="21"/>
      <c r="U40" s="21"/>
    </row>
    <row r="41" spans="1:21" ht="17.25" thickTop="1">
      <c r="C41" s="15"/>
      <c r="D41" s="15"/>
      <c r="E41" s="15"/>
      <c r="F41" s="15"/>
      <c r="G41" s="15"/>
      <c r="H41" s="15"/>
      <c r="I41" s="15"/>
      <c r="J41" s="15"/>
      <c r="N41" s="15"/>
      <c r="O41" s="15"/>
      <c r="S41" s="15"/>
      <c r="T41" s="15"/>
      <c r="U41" s="15"/>
    </row>
    <row r="56" spans="1:14">
      <c r="I56" s="4" t="s">
        <v>82</v>
      </c>
    </row>
    <row r="57" spans="1:14">
      <c r="A57" s="4" t="s">
        <v>79</v>
      </c>
      <c r="G57" s="4" t="s">
        <v>81</v>
      </c>
      <c r="N57" s="4" t="s">
        <v>80</v>
      </c>
    </row>
  </sheetData>
  <mergeCells count="8">
    <mergeCell ref="P8:Q8"/>
    <mergeCell ref="R8:S8"/>
    <mergeCell ref="T8:U8"/>
    <mergeCell ref="C8:D8"/>
    <mergeCell ref="E8:F8"/>
    <mergeCell ref="G8:H8"/>
    <mergeCell ref="I8:J8"/>
    <mergeCell ref="N8:O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haha</dc:creator>
  <cp:lastModifiedBy>haha</cp:lastModifiedBy>
  <dcterms:created xsi:type="dcterms:W3CDTF">2013-10-02T08:34:46Z</dcterms:created>
  <dcterms:modified xsi:type="dcterms:W3CDTF">2013-10-03T02:53:31Z</dcterms:modified>
</cp:coreProperties>
</file>