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8430"/>
  </bookViews>
  <sheets>
    <sheet name="合併資產負債表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N28" i="1" l="1"/>
  <c r="L28" i="1"/>
  <c r="J28" i="1"/>
  <c r="H28" i="1"/>
  <c r="N72" i="1"/>
  <c r="L72" i="1"/>
  <c r="J72" i="1"/>
  <c r="H72" i="1"/>
  <c r="N69" i="1"/>
  <c r="L69" i="1"/>
  <c r="J69" i="1"/>
  <c r="H69" i="1"/>
  <c r="N67" i="1"/>
  <c r="L67" i="1"/>
  <c r="J67" i="1"/>
  <c r="H67" i="1"/>
  <c r="N53" i="1"/>
  <c r="L53" i="1"/>
  <c r="J53" i="1"/>
  <c r="H53" i="1"/>
  <c r="N52" i="1"/>
  <c r="L52" i="1"/>
  <c r="J52" i="1"/>
  <c r="H52" i="1"/>
  <c r="N47" i="1"/>
  <c r="L47" i="1"/>
  <c r="H47" i="1"/>
  <c r="J47" i="1"/>
  <c r="H27" i="1"/>
  <c r="L27" i="1"/>
  <c r="N27" i="1"/>
  <c r="J27" i="1"/>
  <c r="N18" i="1"/>
  <c r="J18" i="1"/>
  <c r="L18" i="1"/>
  <c r="H18" i="1"/>
</calcChain>
</file>

<file path=xl/sharedStrings.xml><?xml version="1.0" encoding="utf-8"?>
<sst xmlns="http://schemas.openxmlformats.org/spreadsheetml/2006/main" count="128" uniqueCount="89">
  <si>
    <t>流動資產</t>
    <phoneticPr fontId="1" type="noConversion"/>
  </si>
  <si>
    <t>現金及約當現金</t>
  </si>
  <si>
    <t>透過損益按公允價值衡量之金融資產－流動</t>
  </si>
  <si>
    <t>備供出售金融資產－流動</t>
  </si>
  <si>
    <t>應收票據淨額</t>
  </si>
  <si>
    <t>應收帳款淨額</t>
  </si>
  <si>
    <t>應收帳款－關係人淨額</t>
  </si>
  <si>
    <t>其他應收款</t>
  </si>
  <si>
    <t>存貨</t>
  </si>
  <si>
    <t>預付款項</t>
  </si>
  <si>
    <t>其他流動資產</t>
  </si>
  <si>
    <t>流動資產合計</t>
  </si>
  <si>
    <t>130X</t>
    <phoneticPr fontId="1" type="noConversion"/>
  </si>
  <si>
    <t>11XX</t>
    <phoneticPr fontId="1" type="noConversion"/>
  </si>
  <si>
    <t xml:space="preserve"> 資                     產</t>
    <phoneticPr fontId="1" type="noConversion"/>
  </si>
  <si>
    <t>附註</t>
    <phoneticPr fontId="1" type="noConversion"/>
  </si>
  <si>
    <t>金額</t>
    <phoneticPr fontId="1" type="noConversion"/>
  </si>
  <si>
    <t>%</t>
    <phoneticPr fontId="1" type="noConversion"/>
  </si>
  <si>
    <t>%</t>
    <phoneticPr fontId="1" type="noConversion"/>
  </si>
  <si>
    <t>102  年   6  月  30  日</t>
    <phoneticPr fontId="1" type="noConversion"/>
  </si>
  <si>
    <t>101  年  12  月  31  日</t>
    <phoneticPr fontId="1" type="noConversion"/>
  </si>
  <si>
    <t>六(一)</t>
    <phoneticPr fontId="1" type="noConversion"/>
  </si>
  <si>
    <t>六(二)</t>
    <phoneticPr fontId="1" type="noConversion"/>
  </si>
  <si>
    <t>六(三)</t>
    <phoneticPr fontId="1" type="noConversion"/>
  </si>
  <si>
    <t>非流動資產</t>
    <phoneticPr fontId="1" type="noConversion"/>
  </si>
  <si>
    <t>備供出售金融資產－非流動</t>
  </si>
  <si>
    <t>以成本衡量之金融資產－非流動</t>
  </si>
  <si>
    <t>採用權益法之投資</t>
  </si>
  <si>
    <t>不動產、廠房及設備</t>
  </si>
  <si>
    <t>無形資產</t>
  </si>
  <si>
    <t>遞延所得稅資產</t>
  </si>
  <si>
    <t>其他非流動資產</t>
  </si>
  <si>
    <t>非流動資產合計</t>
  </si>
  <si>
    <t>資產總計</t>
  </si>
  <si>
    <t>15XX</t>
    <phoneticPr fontId="1" type="noConversion"/>
  </si>
  <si>
    <t>1XXX</t>
    <phoneticPr fontId="1" type="noConversion"/>
  </si>
  <si>
    <t>（續 次 頁）</t>
    <phoneticPr fontId="1" type="noConversion"/>
  </si>
  <si>
    <t>流動負債</t>
    <phoneticPr fontId="1" type="noConversion"/>
  </si>
  <si>
    <t>短期借款</t>
  </si>
  <si>
    <t>應付短期票券</t>
  </si>
  <si>
    <t>透過損益按公允價值衡量之金融負債－流動</t>
  </si>
  <si>
    <t>應付票據</t>
  </si>
  <si>
    <t>應付帳款</t>
  </si>
  <si>
    <t>應付帳款－關係人</t>
  </si>
  <si>
    <t>其他應付款</t>
  </si>
  <si>
    <t>當期所得稅負債</t>
  </si>
  <si>
    <t>其他流動負債</t>
  </si>
  <si>
    <t>流動負債合計</t>
  </si>
  <si>
    <t>非流動負債</t>
  </si>
  <si>
    <t>長期借款</t>
  </si>
  <si>
    <t>遞延所得稅負債</t>
  </si>
  <si>
    <t>其他非流動負債</t>
  </si>
  <si>
    <t>非流動負債合計</t>
  </si>
  <si>
    <t>負債總計</t>
  </si>
  <si>
    <t>歸屬於母公司業主之權益</t>
  </si>
  <si>
    <t>股本</t>
  </si>
  <si>
    <t>普通股股本</t>
  </si>
  <si>
    <t>待分配股票股利</t>
  </si>
  <si>
    <t>資本公積</t>
  </si>
  <si>
    <t>保留盈餘</t>
  </si>
  <si>
    <t>法定盈餘公積</t>
  </si>
  <si>
    <t>特別盈餘公積</t>
  </si>
  <si>
    <t>未分配盈餘</t>
  </si>
  <si>
    <t>其他權益</t>
  </si>
  <si>
    <t>庫藏股票</t>
  </si>
  <si>
    <t>歸屬於母公司業主之權益合計</t>
  </si>
  <si>
    <t>非控制權益</t>
  </si>
  <si>
    <t>權益總計</t>
  </si>
  <si>
    <t>重大或有負債及未認列之合約承諾</t>
  </si>
  <si>
    <t>重大之期後事項</t>
  </si>
  <si>
    <t>負債及權益總計</t>
  </si>
  <si>
    <t>負債及權益</t>
  </si>
  <si>
    <t>21XX</t>
    <phoneticPr fontId="1" type="noConversion"/>
  </si>
  <si>
    <t>25XX</t>
    <phoneticPr fontId="1" type="noConversion"/>
  </si>
  <si>
    <t>2XXX</t>
    <phoneticPr fontId="1" type="noConversion"/>
  </si>
  <si>
    <t>31XX</t>
    <phoneticPr fontId="1" type="noConversion"/>
  </si>
  <si>
    <t>36XX</t>
    <phoneticPr fontId="1" type="noConversion"/>
  </si>
  <si>
    <t>3XXX</t>
    <phoneticPr fontId="1" type="noConversion"/>
  </si>
  <si>
    <t>六(二)</t>
    <phoneticPr fontId="1" type="noConversion"/>
  </si>
  <si>
    <t>-</t>
  </si>
  <si>
    <t>群光電子股份有限公司及子公司</t>
    <phoneticPr fontId="1" type="noConversion"/>
  </si>
  <si>
    <t>合併資產負債表</t>
    <phoneticPr fontId="1" type="noConversion"/>
  </si>
  <si>
    <t>(僅經核閱，未依一般公認審計準則查核)</t>
    <phoneticPr fontId="1" type="noConversion"/>
  </si>
  <si>
    <t>單位：新台幣仟元</t>
  </si>
  <si>
    <t>單位：新台幣仟元</t>
    <phoneticPr fontId="1" type="noConversion"/>
  </si>
  <si>
    <t>請參閱後附合併財務報告附註暨資誠聯合會計師事務所王輝賢、林鈞堯會計師民國102 年8 月12 日核閱報告。</t>
    <phoneticPr fontId="1" type="noConversion"/>
  </si>
  <si>
    <t>經理人：林茂桂</t>
  </si>
  <si>
    <t>董事長：許崑泰</t>
    <phoneticPr fontId="1" type="noConversion"/>
  </si>
  <si>
    <t>會計主管：林玉玲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</si>
</sst>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76" formatCode="&quot;$&quot;#,##0"/>
    <numFmt numFmtId="177" formatCode="#,##0_);\(#,##0\)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u/>
      <sz val="12"/>
      <color theme="1"/>
      <name val="新細明體"/>
      <family val="1"/>
      <charset val="136"/>
      <scheme val="minor"/>
    </font>
    <font>
      <u val="singleAccounting"/>
      <sz val="12"/>
      <color theme="1"/>
      <name val="新細明體"/>
      <family val="1"/>
      <charset val="136"/>
      <scheme val="minor"/>
    </font>
    <font>
      <u val="singleAccounting"/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44" fontId="7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2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3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6" fontId="6" fillId="0" borderId="0" xfId="0" applyNumberFormat="1" applyFo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3" fontId="0" fillId="0" borderId="0" xfId="0" applyNumberFormat="1" applyBorder="1">
      <alignment vertical="center"/>
    </xf>
    <xf numFmtId="6" fontId="0" fillId="0" borderId="1" xfId="0" applyNumberFormat="1" applyBorder="1">
      <alignment vertical="center"/>
    </xf>
    <xf numFmtId="3" fontId="0" fillId="0" borderId="1" xfId="0" applyNumberFormat="1" applyFont="1" applyBorder="1">
      <alignment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Border="1">
      <alignment vertical="center"/>
    </xf>
    <xf numFmtId="42" fontId="0" fillId="0" borderId="2" xfId="1" applyNumberFormat="1" applyFont="1" applyBorder="1">
      <alignment vertical="center"/>
    </xf>
    <xf numFmtId="42" fontId="0" fillId="0" borderId="0" xfId="1" applyNumberFormat="1" applyFont="1">
      <alignment vertical="center"/>
    </xf>
    <xf numFmtId="41" fontId="0" fillId="0" borderId="2" xfId="1" applyNumberFormat="1" applyFont="1" applyBorder="1">
      <alignment vertical="center"/>
    </xf>
    <xf numFmtId="176" fontId="0" fillId="0" borderId="2" xfId="0" applyNumberFormat="1" applyBorder="1">
      <alignment vertical="center"/>
    </xf>
    <xf numFmtId="38" fontId="0" fillId="0" borderId="1" xfId="0" applyNumberFormat="1" applyFont="1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topLeftCell="B13" workbookViewId="0">
      <selection activeCell="H69" sqref="H69"/>
    </sheetView>
  </sheetViews>
  <sheetFormatPr defaultRowHeight="16.5" x14ac:dyDescent="0.25"/>
  <cols>
    <col min="8" max="8" width="15.875" bestFit="1" customWidth="1"/>
    <col min="9" max="9" width="2.125" customWidth="1"/>
    <col min="10" max="10" width="9.25" bestFit="1" customWidth="1"/>
    <col min="11" max="11" width="2" customWidth="1"/>
    <col min="12" max="12" width="15.875" bestFit="1" customWidth="1"/>
    <col min="13" max="13" width="2.25" customWidth="1"/>
    <col min="14" max="14" width="9.25" bestFit="1" customWidth="1"/>
  </cols>
  <sheetData>
    <row r="1" spans="1:18" x14ac:dyDescent="0.25">
      <c r="G1" s="42" t="s">
        <v>80</v>
      </c>
      <c r="H1" s="43"/>
      <c r="I1" s="43"/>
      <c r="J1" s="43"/>
      <c r="K1" s="43"/>
      <c r="L1" s="43"/>
      <c r="M1" s="43"/>
      <c r="N1" s="43"/>
      <c r="O1" s="43"/>
    </row>
    <row r="2" spans="1:18" x14ac:dyDescent="0.25">
      <c r="H2" s="42" t="s">
        <v>81</v>
      </c>
      <c r="I2" s="42"/>
      <c r="J2" s="43"/>
      <c r="K2" s="43"/>
      <c r="L2" s="43"/>
      <c r="M2" s="43"/>
      <c r="N2" s="43"/>
    </row>
    <row r="3" spans="1:18" x14ac:dyDescent="0.25">
      <c r="H3" s="44" t="s">
        <v>82</v>
      </c>
      <c r="I3" s="44"/>
      <c r="J3" s="43"/>
      <c r="K3" s="43"/>
      <c r="L3" s="43"/>
      <c r="M3" s="43"/>
      <c r="N3" s="43"/>
    </row>
    <row r="4" spans="1:18" x14ac:dyDescent="0.25">
      <c r="R4" t="s">
        <v>84</v>
      </c>
    </row>
    <row r="5" spans="1:18" ht="18.75" x14ac:dyDescent="0.25">
      <c r="H5" s="41" t="s">
        <v>19</v>
      </c>
      <c r="I5" s="41"/>
      <c r="J5" s="40"/>
      <c r="K5" s="14"/>
      <c r="L5" s="41" t="s">
        <v>20</v>
      </c>
      <c r="M5" s="41"/>
      <c r="N5" s="40"/>
    </row>
    <row r="6" spans="1:18" ht="18.75" x14ac:dyDescent="0.25">
      <c r="B6" s="40" t="s">
        <v>14</v>
      </c>
      <c r="C6" s="40"/>
      <c r="D6" s="40"/>
      <c r="E6" s="40"/>
      <c r="F6" s="40"/>
      <c r="G6" s="15" t="s">
        <v>15</v>
      </c>
      <c r="H6" s="16" t="s">
        <v>16</v>
      </c>
      <c r="I6" s="16"/>
      <c r="J6" s="15" t="s">
        <v>17</v>
      </c>
      <c r="K6" s="17"/>
      <c r="L6" s="16" t="s">
        <v>16</v>
      </c>
      <c r="M6" s="16"/>
      <c r="N6" s="15" t="s">
        <v>18</v>
      </c>
    </row>
    <row r="7" spans="1:18" x14ac:dyDescent="0.25">
      <c r="B7" s="5" t="s">
        <v>0</v>
      </c>
    </row>
    <row r="8" spans="1:18" x14ac:dyDescent="0.25">
      <c r="A8" s="3">
        <v>1100</v>
      </c>
      <c r="B8" s="2" t="s">
        <v>1</v>
      </c>
      <c r="C8" s="2"/>
      <c r="G8" t="s">
        <v>21</v>
      </c>
      <c r="H8" s="34">
        <v>1491256</v>
      </c>
      <c r="I8" s="10"/>
      <c r="J8" s="13">
        <v>3</v>
      </c>
      <c r="K8" s="13"/>
      <c r="L8" s="12">
        <v>1838493</v>
      </c>
      <c r="M8" s="12"/>
      <c r="N8">
        <v>4</v>
      </c>
    </row>
    <row r="9" spans="1:18" x14ac:dyDescent="0.25">
      <c r="A9" s="3">
        <v>1110</v>
      </c>
      <c r="B9" s="2" t="s">
        <v>2</v>
      </c>
      <c r="C9" s="2"/>
      <c r="G9" t="s">
        <v>22</v>
      </c>
      <c r="H9" s="10">
        <v>14074</v>
      </c>
      <c r="I9" s="10"/>
      <c r="J9" s="13" t="s">
        <v>79</v>
      </c>
      <c r="K9" s="13"/>
      <c r="L9" s="10">
        <v>34775</v>
      </c>
      <c r="M9" s="10"/>
      <c r="N9" s="13" t="s">
        <v>79</v>
      </c>
    </row>
    <row r="10" spans="1:18" x14ac:dyDescent="0.25">
      <c r="A10" s="3">
        <v>1125</v>
      </c>
      <c r="B10" s="2" t="s">
        <v>3</v>
      </c>
      <c r="C10" s="2"/>
      <c r="G10" t="s">
        <v>23</v>
      </c>
      <c r="H10" s="10">
        <v>4483243</v>
      </c>
      <c r="I10" s="10"/>
      <c r="J10" s="13">
        <v>9</v>
      </c>
      <c r="K10" s="13"/>
      <c r="L10" s="10">
        <v>3545520</v>
      </c>
      <c r="M10" s="10"/>
      <c r="N10" s="13">
        <v>8</v>
      </c>
    </row>
    <row r="11" spans="1:18" x14ac:dyDescent="0.25">
      <c r="A11" s="3">
        <v>1150</v>
      </c>
      <c r="B11" s="2" t="s">
        <v>4</v>
      </c>
      <c r="C11" s="2"/>
      <c r="H11" s="10">
        <v>79193</v>
      </c>
      <c r="I11" s="10"/>
      <c r="J11" s="13" t="s">
        <v>79</v>
      </c>
      <c r="K11" s="13"/>
      <c r="L11" s="10">
        <v>92828</v>
      </c>
      <c r="M11" s="10"/>
      <c r="N11" s="13" t="s">
        <v>79</v>
      </c>
    </row>
    <row r="12" spans="1:18" x14ac:dyDescent="0.25">
      <c r="A12" s="3">
        <v>1170</v>
      </c>
      <c r="B12" s="2" t="s">
        <v>5</v>
      </c>
      <c r="C12" s="2"/>
      <c r="H12" s="10">
        <v>17605442</v>
      </c>
      <c r="I12" s="10"/>
      <c r="J12" s="13">
        <v>37</v>
      </c>
      <c r="K12" s="13"/>
      <c r="L12" s="10">
        <v>17087720</v>
      </c>
      <c r="M12" s="10"/>
      <c r="N12" s="13">
        <v>37</v>
      </c>
    </row>
    <row r="13" spans="1:18" x14ac:dyDescent="0.25">
      <c r="A13" s="3">
        <v>1180</v>
      </c>
      <c r="B13" s="2" t="s">
        <v>6</v>
      </c>
      <c r="C13" s="2"/>
      <c r="H13" s="10">
        <v>57126</v>
      </c>
      <c r="I13" s="10"/>
      <c r="J13" s="13" t="s">
        <v>79</v>
      </c>
      <c r="K13" s="13"/>
      <c r="L13" s="10">
        <v>92173</v>
      </c>
      <c r="M13" s="10"/>
      <c r="N13" s="13" t="s">
        <v>79</v>
      </c>
    </row>
    <row r="14" spans="1:18" x14ac:dyDescent="0.25">
      <c r="A14" s="3">
        <v>1200</v>
      </c>
      <c r="B14" s="2" t="s">
        <v>7</v>
      </c>
      <c r="C14" s="2"/>
      <c r="H14" s="10">
        <v>634778</v>
      </c>
      <c r="I14" s="10"/>
      <c r="J14" s="13">
        <v>2</v>
      </c>
      <c r="K14" s="13"/>
      <c r="L14" s="10">
        <v>476137</v>
      </c>
      <c r="M14" s="10"/>
      <c r="N14">
        <v>1</v>
      </c>
    </row>
    <row r="15" spans="1:18" x14ac:dyDescent="0.25">
      <c r="A15" s="3" t="s">
        <v>12</v>
      </c>
      <c r="B15" s="2" t="s">
        <v>8</v>
      </c>
      <c r="C15" s="2"/>
      <c r="H15" s="10">
        <v>8247022</v>
      </c>
      <c r="I15" s="10"/>
      <c r="J15" s="13">
        <v>17</v>
      </c>
      <c r="K15" s="13"/>
      <c r="L15" s="10">
        <v>8541427</v>
      </c>
      <c r="M15" s="10"/>
      <c r="N15">
        <v>19</v>
      </c>
    </row>
    <row r="16" spans="1:18" x14ac:dyDescent="0.25">
      <c r="A16" s="3">
        <v>1410</v>
      </c>
      <c r="B16" s="2" t="s">
        <v>9</v>
      </c>
      <c r="C16" s="2"/>
      <c r="H16" s="10">
        <v>916986</v>
      </c>
      <c r="I16" s="10"/>
      <c r="J16" s="13">
        <v>2</v>
      </c>
      <c r="K16" s="13"/>
      <c r="L16" s="10">
        <v>599891</v>
      </c>
      <c r="M16" s="10"/>
      <c r="N16">
        <v>1</v>
      </c>
    </row>
    <row r="17" spans="1:15" ht="18.75" x14ac:dyDescent="0.25">
      <c r="A17" s="3">
        <v>1470</v>
      </c>
      <c r="B17" s="2" t="s">
        <v>10</v>
      </c>
      <c r="C17" s="2"/>
      <c r="H17" s="30">
        <v>12061</v>
      </c>
      <c r="I17" s="22"/>
      <c r="J17" s="31" t="s">
        <v>79</v>
      </c>
      <c r="K17" s="20"/>
      <c r="L17" s="23">
        <v>650</v>
      </c>
      <c r="M17" s="19"/>
      <c r="N17" s="31" t="s">
        <v>79</v>
      </c>
    </row>
    <row r="18" spans="1:15" ht="18.75" x14ac:dyDescent="0.25">
      <c r="A18" s="3" t="s">
        <v>13</v>
      </c>
      <c r="B18" s="6" t="s">
        <v>11</v>
      </c>
      <c r="C18" s="7"/>
      <c r="H18" s="29">
        <f>SUM(H8:H17)</f>
        <v>33541181</v>
      </c>
      <c r="I18" s="18"/>
      <c r="J18" s="23">
        <f>SUM(J8:J17)</f>
        <v>70</v>
      </c>
      <c r="K18" s="19"/>
      <c r="L18" s="37">
        <f>SUM(L8:L17)</f>
        <v>32309614</v>
      </c>
      <c r="M18" s="21"/>
      <c r="N18" s="23">
        <f>SUM(N8:N17)</f>
        <v>70</v>
      </c>
    </row>
    <row r="19" spans="1:15" x14ac:dyDescent="0.25">
      <c r="B19" s="9" t="s">
        <v>24</v>
      </c>
    </row>
    <row r="20" spans="1:15" x14ac:dyDescent="0.25">
      <c r="A20" s="3">
        <v>1523</v>
      </c>
      <c r="B20" s="2" t="s">
        <v>25</v>
      </c>
      <c r="H20" s="10">
        <v>383629</v>
      </c>
      <c r="I20" s="10"/>
      <c r="J20">
        <v>1</v>
      </c>
      <c r="L20" s="10">
        <v>706109</v>
      </c>
      <c r="M20" s="10"/>
      <c r="N20">
        <v>2</v>
      </c>
    </row>
    <row r="21" spans="1:15" x14ac:dyDescent="0.25">
      <c r="A21" s="3">
        <v>1543</v>
      </c>
      <c r="B21" s="2" t="s">
        <v>26</v>
      </c>
      <c r="H21" s="10">
        <v>378362</v>
      </c>
      <c r="I21" s="10"/>
      <c r="J21">
        <v>1</v>
      </c>
      <c r="L21" s="10">
        <v>378688</v>
      </c>
      <c r="M21" s="10"/>
      <c r="N21">
        <v>1</v>
      </c>
    </row>
    <row r="22" spans="1:15" x14ac:dyDescent="0.25">
      <c r="A22" s="3">
        <v>1550</v>
      </c>
      <c r="B22" s="2" t="s">
        <v>27</v>
      </c>
      <c r="H22" s="10">
        <v>1315829</v>
      </c>
      <c r="I22" s="10"/>
      <c r="J22">
        <v>3</v>
      </c>
      <c r="L22" s="10">
        <v>1480693</v>
      </c>
      <c r="M22" s="10"/>
      <c r="N22">
        <v>3</v>
      </c>
    </row>
    <row r="23" spans="1:15" x14ac:dyDescent="0.25">
      <c r="A23" s="3">
        <v>1600</v>
      </c>
      <c r="B23" s="2" t="s">
        <v>28</v>
      </c>
      <c r="H23" s="10">
        <v>11260603</v>
      </c>
      <c r="I23" s="10"/>
      <c r="J23">
        <v>23</v>
      </c>
      <c r="L23" s="10">
        <v>10272314</v>
      </c>
      <c r="M23" s="10"/>
      <c r="N23">
        <v>22</v>
      </c>
    </row>
    <row r="24" spans="1:15" x14ac:dyDescent="0.25">
      <c r="A24" s="3">
        <v>1780</v>
      </c>
      <c r="B24" s="2" t="s">
        <v>29</v>
      </c>
      <c r="H24" s="10">
        <v>149244</v>
      </c>
      <c r="I24" s="10"/>
      <c r="J24" s="13" t="s">
        <v>79</v>
      </c>
      <c r="K24" s="13"/>
      <c r="L24" s="10">
        <v>130895</v>
      </c>
      <c r="M24" s="10"/>
      <c r="N24" s="13" t="s">
        <v>79</v>
      </c>
    </row>
    <row r="25" spans="1:15" x14ac:dyDescent="0.25">
      <c r="A25" s="3">
        <v>1840</v>
      </c>
      <c r="B25" s="2" t="s">
        <v>30</v>
      </c>
      <c r="H25" s="10">
        <v>109643</v>
      </c>
      <c r="I25" s="10"/>
      <c r="J25" s="13" t="s">
        <v>79</v>
      </c>
      <c r="K25" s="13"/>
      <c r="L25" s="10">
        <v>164344</v>
      </c>
      <c r="M25" s="10"/>
      <c r="N25">
        <v>1</v>
      </c>
    </row>
    <row r="26" spans="1:15" ht="18.75" x14ac:dyDescent="0.25">
      <c r="A26" s="3">
        <v>1900</v>
      </c>
      <c r="B26" s="2" t="s">
        <v>31</v>
      </c>
      <c r="H26" s="29">
        <v>1092103</v>
      </c>
      <c r="I26" s="18"/>
      <c r="J26" s="23">
        <v>2</v>
      </c>
      <c r="K26" s="19"/>
      <c r="L26" s="29">
        <v>582703</v>
      </c>
      <c r="M26" s="18"/>
      <c r="N26" s="23">
        <v>1</v>
      </c>
    </row>
    <row r="27" spans="1:15" ht="18.75" x14ac:dyDescent="0.25">
      <c r="A27" t="s">
        <v>34</v>
      </c>
      <c r="B27" s="6" t="s">
        <v>32</v>
      </c>
      <c r="H27" s="29">
        <f>SUM(H20:H26)</f>
        <v>14689413</v>
      </c>
      <c r="I27" s="18"/>
      <c r="J27" s="23">
        <f>SUM(J20:J26)</f>
        <v>30</v>
      </c>
      <c r="K27" s="19"/>
      <c r="L27" s="29">
        <f>SUM(L20:L26)</f>
        <v>13715746</v>
      </c>
      <c r="M27" s="18"/>
      <c r="N27" s="23">
        <f>SUM(N20:N26)</f>
        <v>30</v>
      </c>
    </row>
    <row r="28" spans="1:15" ht="17.25" thickBot="1" x14ac:dyDescent="0.3">
      <c r="A28" t="s">
        <v>35</v>
      </c>
      <c r="B28" s="5" t="s">
        <v>33</v>
      </c>
      <c r="H28" s="36">
        <f>SUM(H27,H18)</f>
        <v>48230594</v>
      </c>
      <c r="I28" s="10"/>
      <c r="J28" s="32">
        <f>SUM(J27,J18)</f>
        <v>100</v>
      </c>
      <c r="L28" s="36">
        <f>SUM(L27,L18)</f>
        <v>46025360</v>
      </c>
      <c r="M28" s="10"/>
      <c r="N28" s="32">
        <f>SUM(N27,N18)</f>
        <v>100</v>
      </c>
    </row>
    <row r="29" spans="1:15" ht="17.25" thickTop="1" x14ac:dyDescent="0.25">
      <c r="H29" t="s">
        <v>36</v>
      </c>
    </row>
    <row r="31" spans="1:15" x14ac:dyDescent="0.25">
      <c r="G31" s="42" t="s">
        <v>80</v>
      </c>
      <c r="H31" s="43"/>
      <c r="I31" s="43"/>
      <c r="J31" s="43"/>
      <c r="K31" s="43"/>
      <c r="L31" s="43"/>
      <c r="M31" s="43"/>
      <c r="N31" s="43"/>
      <c r="O31" s="43"/>
    </row>
    <row r="32" spans="1:15" x14ac:dyDescent="0.25">
      <c r="H32" s="42" t="s">
        <v>81</v>
      </c>
      <c r="I32" s="42"/>
      <c r="J32" s="43"/>
      <c r="K32" s="43"/>
      <c r="L32" s="43"/>
      <c r="M32" s="43"/>
      <c r="N32" s="43"/>
    </row>
    <row r="33" spans="1:18" x14ac:dyDescent="0.25">
      <c r="H33" s="44" t="s">
        <v>82</v>
      </c>
      <c r="I33" s="44"/>
      <c r="J33" s="43"/>
      <c r="K33" s="43"/>
      <c r="L33" s="43"/>
      <c r="M33" s="43"/>
      <c r="N33" s="43"/>
    </row>
    <row r="34" spans="1:18" x14ac:dyDescent="0.25">
      <c r="R34" t="s">
        <v>83</v>
      </c>
    </row>
    <row r="35" spans="1:18" ht="18.75" x14ac:dyDescent="0.25">
      <c r="B35" s="11"/>
      <c r="C35" s="11"/>
      <c r="D35" s="11"/>
      <c r="E35" s="11"/>
      <c r="F35" s="11"/>
      <c r="G35" s="4"/>
      <c r="H35" s="41" t="s">
        <v>19</v>
      </c>
      <c r="I35" s="41"/>
      <c r="J35" s="40"/>
      <c r="K35" s="14"/>
      <c r="L35" s="41" t="s">
        <v>20</v>
      </c>
      <c r="M35" s="41"/>
      <c r="N35" s="40"/>
    </row>
    <row r="36" spans="1:18" ht="18.75" x14ac:dyDescent="0.25">
      <c r="B36" s="41" t="s">
        <v>71</v>
      </c>
      <c r="C36" s="40"/>
      <c r="D36" s="40"/>
      <c r="E36" s="40"/>
      <c r="F36" s="40"/>
      <c r="G36" s="15" t="s">
        <v>15</v>
      </c>
      <c r="H36" s="16" t="s">
        <v>16</v>
      </c>
      <c r="I36" s="16"/>
      <c r="J36" s="15" t="s">
        <v>17</v>
      </c>
      <c r="K36" s="17"/>
      <c r="L36" s="16" t="s">
        <v>16</v>
      </c>
      <c r="M36" s="16"/>
      <c r="N36" s="15" t="s">
        <v>17</v>
      </c>
    </row>
    <row r="37" spans="1:18" x14ac:dyDescent="0.25">
      <c r="B37" s="5" t="s">
        <v>37</v>
      </c>
    </row>
    <row r="38" spans="1:18" x14ac:dyDescent="0.25">
      <c r="A38" s="3">
        <v>2100</v>
      </c>
      <c r="B38" s="2" t="s">
        <v>38</v>
      </c>
      <c r="H38" s="12">
        <v>2027325</v>
      </c>
      <c r="I38" s="12"/>
      <c r="J38">
        <v>4</v>
      </c>
      <c r="L38" s="12">
        <v>1703897</v>
      </c>
      <c r="M38" s="12"/>
      <c r="N38">
        <v>4</v>
      </c>
    </row>
    <row r="39" spans="1:18" x14ac:dyDescent="0.25">
      <c r="A39" s="3">
        <v>2110</v>
      </c>
      <c r="B39" s="2" t="s">
        <v>39</v>
      </c>
      <c r="H39" s="13" t="s">
        <v>79</v>
      </c>
      <c r="I39" s="13"/>
      <c r="J39" s="13" t="s">
        <v>79</v>
      </c>
      <c r="K39" s="13"/>
      <c r="L39" s="13" t="s">
        <v>79</v>
      </c>
      <c r="M39" s="13"/>
      <c r="N39" s="13" t="s">
        <v>79</v>
      </c>
    </row>
    <row r="40" spans="1:18" x14ac:dyDescent="0.25">
      <c r="A40" s="3">
        <v>2120</v>
      </c>
      <c r="B40" s="2" t="s">
        <v>40</v>
      </c>
      <c r="G40" t="s">
        <v>78</v>
      </c>
      <c r="H40" s="10">
        <v>34995</v>
      </c>
      <c r="I40" s="10"/>
      <c r="J40" s="13" t="s">
        <v>79</v>
      </c>
      <c r="K40" s="13"/>
      <c r="L40">
        <v>23</v>
      </c>
      <c r="N40" s="13" t="s">
        <v>79</v>
      </c>
    </row>
    <row r="41" spans="1:18" x14ac:dyDescent="0.25">
      <c r="A41" s="3">
        <v>2150</v>
      </c>
      <c r="B41" s="2" t="s">
        <v>41</v>
      </c>
      <c r="H41" s="10">
        <v>5324</v>
      </c>
      <c r="I41" s="10"/>
      <c r="J41" s="13" t="s">
        <v>79</v>
      </c>
      <c r="K41" s="13"/>
      <c r="L41" s="10">
        <v>11933</v>
      </c>
      <c r="M41" s="10"/>
      <c r="N41" s="13" t="s">
        <v>79</v>
      </c>
    </row>
    <row r="42" spans="1:18" x14ac:dyDescent="0.25">
      <c r="A42" s="3">
        <v>2170</v>
      </c>
      <c r="B42" s="2" t="s">
        <v>42</v>
      </c>
      <c r="H42" s="10">
        <v>12322887</v>
      </c>
      <c r="I42" s="10"/>
      <c r="J42">
        <v>26</v>
      </c>
      <c r="L42" s="10">
        <v>14036537</v>
      </c>
      <c r="M42" s="10"/>
      <c r="N42">
        <v>31</v>
      </c>
    </row>
    <row r="43" spans="1:18" x14ac:dyDescent="0.25">
      <c r="A43" s="3">
        <v>2180</v>
      </c>
      <c r="B43" s="2" t="s">
        <v>43</v>
      </c>
      <c r="H43" s="10">
        <v>569900</v>
      </c>
      <c r="I43" s="10"/>
      <c r="J43">
        <v>1</v>
      </c>
      <c r="L43" s="10">
        <v>680608</v>
      </c>
      <c r="M43" s="10"/>
      <c r="N43">
        <v>1</v>
      </c>
    </row>
    <row r="44" spans="1:18" x14ac:dyDescent="0.25">
      <c r="A44" s="3">
        <v>2200</v>
      </c>
      <c r="B44" s="2" t="s">
        <v>44</v>
      </c>
      <c r="H44" s="10">
        <v>7879621</v>
      </c>
      <c r="I44" s="10"/>
      <c r="J44">
        <v>16</v>
      </c>
      <c r="L44" s="10">
        <v>4691747</v>
      </c>
      <c r="M44" s="10"/>
      <c r="N44">
        <v>10</v>
      </c>
    </row>
    <row r="45" spans="1:18" x14ac:dyDescent="0.25">
      <c r="A45" s="3">
        <v>2230</v>
      </c>
      <c r="B45" s="2" t="s">
        <v>45</v>
      </c>
      <c r="H45" s="10">
        <v>900637</v>
      </c>
      <c r="I45" s="10"/>
      <c r="J45">
        <v>2</v>
      </c>
      <c r="L45" s="10">
        <v>1010363</v>
      </c>
      <c r="M45" s="10"/>
      <c r="N45">
        <v>2</v>
      </c>
    </row>
    <row r="46" spans="1:18" x14ac:dyDescent="0.25">
      <c r="A46" s="3">
        <v>2300</v>
      </c>
      <c r="B46" s="2" t="s">
        <v>46</v>
      </c>
      <c r="H46" s="24">
        <v>176064</v>
      </c>
      <c r="I46" s="10"/>
      <c r="J46" s="25">
        <v>1</v>
      </c>
      <c r="L46" s="24">
        <v>182768</v>
      </c>
      <c r="M46" s="10"/>
      <c r="N46" s="26" t="s">
        <v>79</v>
      </c>
    </row>
    <row r="47" spans="1:18" x14ac:dyDescent="0.25">
      <c r="A47" s="3" t="s">
        <v>72</v>
      </c>
      <c r="B47" s="6" t="s">
        <v>47</v>
      </c>
      <c r="H47" s="24">
        <f>SUM(H38:H46)</f>
        <v>23916753</v>
      </c>
      <c r="I47" s="10"/>
      <c r="J47" s="25">
        <f>SUM(J38:J46)</f>
        <v>50</v>
      </c>
      <c r="L47" s="28">
        <f>SUM(L38:L46)</f>
        <v>22317876</v>
      </c>
      <c r="M47" s="12"/>
      <c r="N47" s="25">
        <f>SUM(N38:N46)</f>
        <v>48</v>
      </c>
    </row>
    <row r="48" spans="1:18" x14ac:dyDescent="0.25">
      <c r="B48" s="5" t="s">
        <v>48</v>
      </c>
    </row>
    <row r="49" spans="1:14" x14ac:dyDescent="0.25">
      <c r="A49" s="3">
        <v>2540</v>
      </c>
      <c r="B49" s="2" t="s">
        <v>49</v>
      </c>
      <c r="H49" s="10">
        <v>3689374</v>
      </c>
      <c r="I49" s="10"/>
      <c r="J49">
        <v>8</v>
      </c>
      <c r="L49" s="10">
        <v>4844280</v>
      </c>
      <c r="M49" s="10"/>
      <c r="N49">
        <v>11</v>
      </c>
    </row>
    <row r="50" spans="1:14" x14ac:dyDescent="0.25">
      <c r="A50" s="3">
        <v>2570</v>
      </c>
      <c r="B50" s="2" t="s">
        <v>50</v>
      </c>
      <c r="H50" s="10">
        <v>51977</v>
      </c>
      <c r="I50" s="10"/>
      <c r="J50" s="13" t="s">
        <v>79</v>
      </c>
      <c r="K50" s="13"/>
      <c r="L50" s="10">
        <v>36412</v>
      </c>
      <c r="M50" s="10"/>
      <c r="N50" s="13" t="s">
        <v>79</v>
      </c>
    </row>
    <row r="51" spans="1:14" x14ac:dyDescent="0.25">
      <c r="A51" s="3">
        <v>2600</v>
      </c>
      <c r="B51" s="2" t="s">
        <v>51</v>
      </c>
      <c r="H51" s="24">
        <v>156331</v>
      </c>
      <c r="I51" s="10"/>
      <c r="J51" s="26" t="s">
        <v>79</v>
      </c>
      <c r="K51" s="13"/>
      <c r="L51" s="24">
        <v>107253</v>
      </c>
      <c r="M51" s="10"/>
      <c r="N51" s="26" t="s">
        <v>79</v>
      </c>
    </row>
    <row r="52" spans="1:14" x14ac:dyDescent="0.25">
      <c r="A52" t="s">
        <v>73</v>
      </c>
      <c r="B52" s="6" t="s">
        <v>52</v>
      </c>
      <c r="H52" s="24">
        <f>SUM(H49:H51)</f>
        <v>3897682</v>
      </c>
      <c r="I52" s="10"/>
      <c r="J52" s="25">
        <f>SUM(J49:J51)</f>
        <v>8</v>
      </c>
      <c r="L52" s="24">
        <f>SUM(L49:L51)</f>
        <v>4987945</v>
      </c>
      <c r="M52" s="10"/>
      <c r="N52" s="25">
        <f>SUM(N49:N51)</f>
        <v>11</v>
      </c>
    </row>
    <row r="53" spans="1:14" x14ac:dyDescent="0.25">
      <c r="A53" s="3" t="s">
        <v>74</v>
      </c>
      <c r="B53" s="6" t="s">
        <v>53</v>
      </c>
      <c r="H53" s="24">
        <f>SUM(H47,H52)</f>
        <v>27814435</v>
      </c>
      <c r="I53" s="10"/>
      <c r="J53" s="25">
        <f>SUM(J52,J47)</f>
        <v>58</v>
      </c>
      <c r="L53" s="24">
        <f>SUM(L52,L47)</f>
        <v>27305821</v>
      </c>
      <c r="M53" s="10"/>
      <c r="N53" s="25">
        <f>SUM(N52,N47)</f>
        <v>59</v>
      </c>
    </row>
    <row r="54" spans="1:14" x14ac:dyDescent="0.25">
      <c r="A54" s="3"/>
      <c r="B54" s="5" t="s">
        <v>54</v>
      </c>
      <c r="C54" s="5"/>
    </row>
    <row r="55" spans="1:14" x14ac:dyDescent="0.25">
      <c r="A55" s="3"/>
      <c r="B55" s="5" t="s">
        <v>55</v>
      </c>
    </row>
    <row r="56" spans="1:14" x14ac:dyDescent="0.25">
      <c r="A56" s="3">
        <v>3110</v>
      </c>
      <c r="B56" s="2" t="s">
        <v>56</v>
      </c>
      <c r="H56" s="10">
        <v>6757782</v>
      </c>
      <c r="I56" s="10"/>
      <c r="J56">
        <v>14</v>
      </c>
      <c r="L56" s="10">
        <v>6757782</v>
      </c>
      <c r="M56" s="10"/>
      <c r="N56">
        <v>15</v>
      </c>
    </row>
    <row r="57" spans="1:14" x14ac:dyDescent="0.25">
      <c r="A57" s="3">
        <v>3150</v>
      </c>
      <c r="B57" s="2" t="s">
        <v>57</v>
      </c>
      <c r="H57" s="10">
        <v>389578</v>
      </c>
      <c r="I57" s="10"/>
      <c r="J57">
        <v>1</v>
      </c>
      <c r="L57" s="13" t="s">
        <v>79</v>
      </c>
      <c r="M57" s="13"/>
      <c r="N57" s="13" t="s">
        <v>79</v>
      </c>
    </row>
    <row r="58" spans="1:14" x14ac:dyDescent="0.25">
      <c r="A58" s="3"/>
      <c r="B58" s="5" t="s">
        <v>58</v>
      </c>
    </row>
    <row r="59" spans="1:14" x14ac:dyDescent="0.25">
      <c r="A59" s="3">
        <v>3200</v>
      </c>
      <c r="B59" s="2" t="s">
        <v>58</v>
      </c>
      <c r="H59" s="10">
        <v>2258756</v>
      </c>
      <c r="I59" s="10"/>
      <c r="J59">
        <v>5</v>
      </c>
      <c r="L59" s="10">
        <v>1610162</v>
      </c>
      <c r="M59" s="10"/>
      <c r="N59">
        <v>4</v>
      </c>
    </row>
    <row r="60" spans="1:14" x14ac:dyDescent="0.25">
      <c r="A60" s="3"/>
      <c r="B60" s="5" t="s">
        <v>59</v>
      </c>
    </row>
    <row r="61" spans="1:14" x14ac:dyDescent="0.25">
      <c r="A61" s="3">
        <v>3310</v>
      </c>
      <c r="B61" s="2" t="s">
        <v>60</v>
      </c>
      <c r="H61" s="10">
        <v>2690843</v>
      </c>
      <c r="I61" s="10"/>
      <c r="J61">
        <v>6</v>
      </c>
      <c r="L61" s="10">
        <v>2306419</v>
      </c>
      <c r="M61" s="10"/>
      <c r="N61">
        <v>5</v>
      </c>
    </row>
    <row r="62" spans="1:14" x14ac:dyDescent="0.25">
      <c r="A62" s="3">
        <v>3320</v>
      </c>
      <c r="B62" s="2" t="s">
        <v>61</v>
      </c>
      <c r="H62" s="10">
        <v>1457609</v>
      </c>
      <c r="I62" s="10"/>
      <c r="J62">
        <v>3</v>
      </c>
      <c r="L62" s="10">
        <v>433524</v>
      </c>
      <c r="M62" s="10"/>
      <c r="N62">
        <v>1</v>
      </c>
    </row>
    <row r="63" spans="1:14" x14ac:dyDescent="0.25">
      <c r="A63" s="3">
        <v>3350</v>
      </c>
      <c r="B63" s="2" t="s">
        <v>62</v>
      </c>
      <c r="H63" s="10">
        <v>5004628</v>
      </c>
      <c r="I63" s="10"/>
      <c r="J63">
        <v>10</v>
      </c>
      <c r="L63" s="10">
        <v>7410565</v>
      </c>
      <c r="M63" s="10"/>
      <c r="N63">
        <v>16</v>
      </c>
    </row>
    <row r="64" spans="1:14" x14ac:dyDescent="0.25">
      <c r="A64" s="3"/>
      <c r="B64" s="5" t="s">
        <v>63</v>
      </c>
    </row>
    <row r="65" spans="1:14" x14ac:dyDescent="0.25">
      <c r="A65" s="3">
        <v>3400</v>
      </c>
      <c r="B65" t="s">
        <v>63</v>
      </c>
      <c r="H65" s="38">
        <v>-26242</v>
      </c>
      <c r="I65" s="10"/>
      <c r="J65" s="13" t="s">
        <v>79</v>
      </c>
      <c r="K65" s="13"/>
      <c r="L65" s="38">
        <v>-1495782</v>
      </c>
      <c r="M65" s="10"/>
      <c r="N65" s="38">
        <v>-4</v>
      </c>
    </row>
    <row r="66" spans="1:14" x14ac:dyDescent="0.25">
      <c r="A66" s="3">
        <v>3500</v>
      </c>
      <c r="B66" s="5" t="s">
        <v>64</v>
      </c>
      <c r="H66" s="39">
        <v>-311277</v>
      </c>
      <c r="I66" s="10"/>
      <c r="J66" s="39">
        <v>-1</v>
      </c>
      <c r="L66" s="39">
        <v>-311277</v>
      </c>
      <c r="M66" s="10"/>
      <c r="N66" s="39">
        <v>-1</v>
      </c>
    </row>
    <row r="67" spans="1:14" x14ac:dyDescent="0.25">
      <c r="A67" s="3" t="s">
        <v>75</v>
      </c>
      <c r="B67" s="6" t="s">
        <v>65</v>
      </c>
      <c r="C67" s="1"/>
      <c r="H67" s="24">
        <f>SUM(H56:H66)</f>
        <v>18221677</v>
      </c>
      <c r="I67" s="10"/>
      <c r="J67" s="25">
        <f>SUM(J56:J66)</f>
        <v>38</v>
      </c>
      <c r="L67" s="27">
        <f>SUM(L56:L66)</f>
        <v>16711393</v>
      </c>
      <c r="M67" s="10"/>
      <c r="N67" s="25">
        <f>SUM(N56:N66)</f>
        <v>36</v>
      </c>
    </row>
    <row r="68" spans="1:14" x14ac:dyDescent="0.25">
      <c r="A68" s="3" t="s">
        <v>76</v>
      </c>
      <c r="B68" s="5" t="s">
        <v>66</v>
      </c>
      <c r="H68" s="24">
        <v>2194482</v>
      </c>
      <c r="I68" s="10"/>
      <c r="J68" s="25">
        <v>4</v>
      </c>
      <c r="L68" s="24">
        <v>2008146</v>
      </c>
      <c r="M68" s="10"/>
      <c r="N68" s="25">
        <v>5</v>
      </c>
    </row>
    <row r="69" spans="1:14" x14ac:dyDescent="0.25">
      <c r="A69" s="3" t="s">
        <v>77</v>
      </c>
      <c r="B69" s="6" t="s">
        <v>67</v>
      </c>
      <c r="H69" s="24">
        <f>SUM(H68,H67)</f>
        <v>20416159</v>
      </c>
      <c r="I69" s="10"/>
      <c r="J69" s="25">
        <f>SUM(J68,J67)</f>
        <v>42</v>
      </c>
      <c r="L69" s="24">
        <f>SUM(L68,L67)</f>
        <v>18719539</v>
      </c>
      <c r="M69" s="10"/>
      <c r="N69" s="25">
        <f>SUM(N68,N67)</f>
        <v>41</v>
      </c>
    </row>
    <row r="70" spans="1:14" x14ac:dyDescent="0.25">
      <c r="B70" s="8" t="s">
        <v>68</v>
      </c>
    </row>
    <row r="71" spans="1:14" x14ac:dyDescent="0.25">
      <c r="B71" s="8" t="s">
        <v>69</v>
      </c>
    </row>
    <row r="72" spans="1:14" ht="17.25" thickBot="1" x14ac:dyDescent="0.3">
      <c r="B72" s="8" t="s">
        <v>70</v>
      </c>
      <c r="H72" s="33">
        <f>SUM(H69,H53)</f>
        <v>48230594</v>
      </c>
      <c r="I72" s="34"/>
      <c r="J72" s="35">
        <f>SUM(J69,J53)</f>
        <v>100</v>
      </c>
      <c r="K72" s="34"/>
      <c r="L72" s="33">
        <f>SUM(L69,L53)</f>
        <v>46025360</v>
      </c>
      <c r="M72" s="34"/>
      <c r="N72" s="35">
        <f>SUM(N69,N53)</f>
        <v>100</v>
      </c>
    </row>
    <row r="73" spans="1:14" ht="17.25" thickTop="1" x14ac:dyDescent="0.25">
      <c r="D73" t="s">
        <v>85</v>
      </c>
    </row>
    <row r="76" spans="1:14" x14ac:dyDescent="0.25">
      <c r="B76" t="s">
        <v>87</v>
      </c>
      <c r="H76" t="s">
        <v>86</v>
      </c>
      <c r="N76" t="s">
        <v>88</v>
      </c>
    </row>
  </sheetData>
  <mergeCells count="12">
    <mergeCell ref="B6:F6"/>
    <mergeCell ref="H5:J5"/>
    <mergeCell ref="L5:N5"/>
    <mergeCell ref="B36:F36"/>
    <mergeCell ref="G1:O1"/>
    <mergeCell ref="H2:N2"/>
    <mergeCell ref="H3:N3"/>
    <mergeCell ref="G31:O31"/>
    <mergeCell ref="H32:N32"/>
    <mergeCell ref="H33:N33"/>
    <mergeCell ref="H35:J35"/>
    <mergeCell ref="L35:N3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合併資產負債表</vt:lpstr>
      <vt:lpstr>工作表2</vt:lpstr>
      <vt:lpstr>工作表3</vt:lpstr>
    </vt:vector>
  </TitlesOfParts>
  <Company>Taiwan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MC SYSTEM</cp:lastModifiedBy>
  <dcterms:created xsi:type="dcterms:W3CDTF">2013-09-29T12:18:31Z</dcterms:created>
  <dcterms:modified xsi:type="dcterms:W3CDTF">2013-10-03T13:27:53Z</dcterms:modified>
</cp:coreProperties>
</file>