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075" windowHeight="4680"/>
  </bookViews>
  <sheets>
    <sheet name="合併資產負債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31" i="1" l="1"/>
  <c r="C31" i="1"/>
  <c r="C7" i="1"/>
  <c r="E19" i="1"/>
  <c r="C19" i="1"/>
  <c r="E7" i="1"/>
</calcChain>
</file>

<file path=xl/sharedStrings.xml><?xml version="1.0" encoding="utf-8"?>
<sst xmlns="http://schemas.openxmlformats.org/spreadsheetml/2006/main" count="78" uniqueCount="71">
  <si>
    <t>代碼</t>
  </si>
  <si>
    <t>會計科目</t>
  </si>
  <si>
    <t>102.6.30</t>
    <phoneticPr fontId="1" type="noConversion"/>
  </si>
  <si>
    <t>101.12.31</t>
    <phoneticPr fontId="1" type="noConversion"/>
  </si>
  <si>
    <t>金額</t>
    <phoneticPr fontId="1" type="noConversion"/>
  </si>
  <si>
    <t>%</t>
    <phoneticPr fontId="1" type="noConversion"/>
  </si>
  <si>
    <t>11xx</t>
    <phoneticPr fontId="1" type="noConversion"/>
  </si>
  <si>
    <t>流動資產</t>
    <phoneticPr fontId="1" type="noConversion"/>
  </si>
  <si>
    <t>現金及約當現金(附註(七)之1)</t>
    <phoneticPr fontId="1" type="noConversion"/>
  </si>
  <si>
    <t>其他應收款（附註五及九）</t>
  </si>
  <si>
    <t>當期所得稅資產</t>
  </si>
  <si>
    <t>存貨（附註四、五及十）</t>
  </si>
  <si>
    <t>預付款項</t>
  </si>
  <si>
    <t>其他流動資產（註六及十一）</t>
  </si>
  <si>
    <t>非流動資產</t>
    <phoneticPr fontId="1" type="noConversion"/>
  </si>
  <si>
    <t>其他應收款-關係人（附註二）</t>
    <phoneticPr fontId="1" type="noConversion"/>
  </si>
  <si>
    <t>投資性不動產（附註四及十四）</t>
  </si>
  <si>
    <t>無形資產（附註四及十五）</t>
  </si>
  <si>
    <t>遞延所得稅資產（附註四）</t>
  </si>
  <si>
    <t>長期預付租賃款（附註十六）</t>
  </si>
  <si>
    <t>其他非流動資產（附註十七）</t>
  </si>
  <si>
    <t>存出保證金</t>
    <phoneticPr fontId="1" type="noConversion"/>
  </si>
  <si>
    <t>備供出售金融資產（附註四及十二）</t>
    <phoneticPr fontId="1" type="noConversion"/>
  </si>
  <si>
    <t>15xx</t>
    <phoneticPr fontId="1" type="noConversion"/>
  </si>
  <si>
    <t>資產總計</t>
    <phoneticPr fontId="1" type="noConversion"/>
  </si>
  <si>
    <t>1xxx</t>
    <phoneticPr fontId="1" type="noConversion"/>
  </si>
  <si>
    <t>102.6.31</t>
  </si>
  <si>
    <t>101.12.32</t>
  </si>
  <si>
    <t>21XX</t>
    <phoneticPr fontId="1" type="noConversion"/>
  </si>
  <si>
    <t>流動負債</t>
    <phoneticPr fontId="1" type="noConversion"/>
  </si>
  <si>
    <t>應付票據</t>
    <phoneticPr fontId="1" type="noConversion"/>
  </si>
  <si>
    <t>應付帳款</t>
    <phoneticPr fontId="1" type="noConversion"/>
  </si>
  <si>
    <t>應付帳款-關係人(附註(七))</t>
    <phoneticPr fontId="1" type="noConversion"/>
  </si>
  <si>
    <t>其他應付款</t>
    <phoneticPr fontId="1" type="noConversion"/>
  </si>
  <si>
    <t>其他應付款項-關係人</t>
    <phoneticPr fontId="1" type="noConversion"/>
  </si>
  <si>
    <t>當期所得稅負債</t>
    <phoneticPr fontId="1" type="noConversion"/>
  </si>
  <si>
    <t>負債準備-流動</t>
    <phoneticPr fontId="1" type="noConversion"/>
  </si>
  <si>
    <t>其他流動負債-其他</t>
    <phoneticPr fontId="1" type="noConversion"/>
  </si>
  <si>
    <t>一年或一營業週期內到期長期負債</t>
    <phoneticPr fontId="1" type="noConversion"/>
  </si>
  <si>
    <t>預收款項</t>
    <phoneticPr fontId="1" type="noConversion"/>
  </si>
  <si>
    <t>25XX</t>
    <phoneticPr fontId="1" type="noConversion"/>
  </si>
  <si>
    <t>非流動負債</t>
    <phoneticPr fontId="1" type="noConversion"/>
  </si>
  <si>
    <t>長期借款</t>
    <phoneticPr fontId="1" type="noConversion"/>
  </si>
  <si>
    <t>遞延所得稅負債</t>
    <phoneticPr fontId="1" type="noConversion"/>
  </si>
  <si>
    <t>負債總計</t>
    <phoneticPr fontId="1" type="noConversion"/>
  </si>
  <si>
    <t>歸屬於母公司業主之權益</t>
    <phoneticPr fontId="1" type="noConversion"/>
  </si>
  <si>
    <t>股本</t>
    <phoneticPr fontId="1" type="noConversion"/>
  </si>
  <si>
    <t>保留盈餘</t>
    <phoneticPr fontId="1" type="noConversion"/>
  </si>
  <si>
    <t>未分配盈餘</t>
    <phoneticPr fontId="1" type="noConversion"/>
  </si>
  <si>
    <t>其他權益</t>
    <phoneticPr fontId="1" type="noConversion"/>
  </si>
  <si>
    <t>國外營運機構財務報表換算之兌換差額</t>
    <phoneticPr fontId="1" type="noConversion"/>
  </si>
  <si>
    <t>備供出售金融資產為實現損益</t>
    <phoneticPr fontId="1" type="noConversion"/>
  </si>
  <si>
    <t>非控制權益</t>
    <phoneticPr fontId="1" type="noConversion"/>
  </si>
  <si>
    <t>權益總計</t>
    <phoneticPr fontId="1" type="noConversion"/>
  </si>
  <si>
    <t>負債及權益總計</t>
    <phoneticPr fontId="1" type="noConversion"/>
  </si>
  <si>
    <t>應收票據淨額</t>
    <phoneticPr fontId="1" type="noConversion"/>
  </si>
  <si>
    <t>應收帳款淨額</t>
    <phoneticPr fontId="1" type="noConversion"/>
  </si>
  <si>
    <t>應收帳款-關係人（附註二九）</t>
    <phoneticPr fontId="1" type="noConversion"/>
  </si>
  <si>
    <t>應收帳款-關係人</t>
    <phoneticPr fontId="1" type="noConversion"/>
  </si>
  <si>
    <t>以成本衡量之金融資產-非流動（附註四）</t>
    <phoneticPr fontId="1" type="noConversion"/>
  </si>
  <si>
    <t>金額</t>
    <phoneticPr fontId="1" type="noConversion"/>
  </si>
  <si>
    <t>2-3xxx</t>
    <phoneticPr fontId="1" type="noConversion"/>
  </si>
  <si>
    <t>3xxx</t>
    <phoneticPr fontId="1" type="noConversion"/>
  </si>
  <si>
    <t>36xx</t>
    <phoneticPr fontId="1" type="noConversion"/>
  </si>
  <si>
    <t>2xxx</t>
    <phoneticPr fontId="1" type="noConversion"/>
  </si>
  <si>
    <t>31xx</t>
    <phoneticPr fontId="1" type="noConversion"/>
  </si>
  <si>
    <t>英誌企業股份有限公司及其子公司</t>
    <phoneticPr fontId="1" type="noConversion"/>
  </si>
  <si>
    <t>合併資產負債表</t>
    <phoneticPr fontId="1" type="noConversion"/>
  </si>
  <si>
    <t>民國102年6月30日暨民國101年12月31日</t>
    <phoneticPr fontId="1" type="noConversion"/>
  </si>
  <si>
    <t>單位：新臺幣仟元</t>
    <phoneticPr fontId="1" type="noConversion"/>
  </si>
  <si>
    <t>By aup3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</si>
</sst>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1" formatCode="_-* #,##0_-;\-* #,##0_-;_-* &quot;-&quot;_-;_-@_-"/>
    <numFmt numFmtId="183" formatCode="#,##0_);\(#,##0\)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2" fontId="0" fillId="0" borderId="0" xfId="0" applyNumberFormat="1">
      <alignment vertical="center"/>
    </xf>
    <xf numFmtId="0" fontId="0" fillId="0" borderId="0" xfId="0" applyNumberFormat="1">
      <alignment vertical="center"/>
    </xf>
    <xf numFmtId="2" fontId="0" fillId="0" borderId="0" xfId="0" applyNumberForma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83" fontId="0" fillId="0" borderId="0" xfId="0" applyNumberFormat="1">
      <alignment vertical="center"/>
    </xf>
    <xf numFmtId="41" fontId="0" fillId="0" borderId="0" xfId="0" applyNumberFormat="1" applyBorder="1" applyAlignment="1">
      <alignment horizontal="center" vertical="center"/>
    </xf>
    <xf numFmtId="41" fontId="0" fillId="0" borderId="0" xfId="0" applyNumberFormat="1" applyBorder="1" applyAlignment="1">
      <alignment horizontal="distributed" vertical="center"/>
    </xf>
    <xf numFmtId="42" fontId="0" fillId="0" borderId="1" xfId="0" applyNumberFormat="1" applyBorder="1">
      <alignment vertical="center"/>
    </xf>
    <xf numFmtId="41" fontId="0" fillId="0" borderId="1" xfId="0" applyNumberFormat="1" applyBorder="1">
      <alignment vertical="center"/>
    </xf>
    <xf numFmtId="0" fontId="0" fillId="0" borderId="0" xfId="0" applyNumberForma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41" fontId="0" fillId="0" borderId="0" xfId="0" applyNumberFormat="1" applyBorder="1">
      <alignment vertical="center"/>
    </xf>
    <xf numFmtId="41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2" fontId="0" fillId="0" borderId="2" xfId="0" applyNumberFormat="1" applyBorder="1">
      <alignment vertical="center"/>
    </xf>
    <xf numFmtId="42" fontId="0" fillId="0" borderId="2" xfId="0" applyNumberFormat="1" applyBorder="1">
      <alignment vertical="center"/>
    </xf>
    <xf numFmtId="41" fontId="0" fillId="0" borderId="2" xfId="0" applyNumberFormat="1" applyBorder="1" applyAlignment="1">
      <alignment horizontal="distributed" vertical="center"/>
    </xf>
    <xf numFmtId="42" fontId="0" fillId="0" borderId="3" xfId="0" applyNumberFormat="1" applyBorder="1">
      <alignment vertical="center"/>
    </xf>
    <xf numFmtId="41" fontId="0" fillId="0" borderId="3" xfId="0" applyNumberFormat="1" applyBorder="1">
      <alignment vertical="center"/>
    </xf>
    <xf numFmtId="0" fontId="0" fillId="0" borderId="3" xfId="0" applyNumberFormat="1" applyBorder="1">
      <alignment vertical="center"/>
    </xf>
    <xf numFmtId="4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Normal="100" workbookViewId="0">
      <selection activeCell="M33" sqref="M33"/>
    </sheetView>
  </sheetViews>
  <sheetFormatPr defaultRowHeight="16.5" x14ac:dyDescent="0.25"/>
  <cols>
    <col min="2" max="2" width="40.75" customWidth="1"/>
    <col min="3" max="3" width="9.875" style="2" customWidth="1"/>
    <col min="4" max="4" width="9.125" style="2" customWidth="1"/>
    <col min="5" max="5" width="11" style="2" customWidth="1"/>
    <col min="6" max="6" width="9" style="2"/>
    <col min="7" max="7" width="9" style="5"/>
    <col min="8" max="8" width="8.125" style="11" customWidth="1"/>
    <col min="9" max="9" width="41.125" customWidth="1"/>
    <col min="10" max="10" width="13.125" style="5" customWidth="1"/>
    <col min="11" max="11" width="9.125" style="5" bestFit="1" customWidth="1"/>
    <col min="12" max="12" width="10.875" style="5" bestFit="1" customWidth="1"/>
    <col min="13" max="13" width="9.125" style="5" bestFit="1" customWidth="1"/>
  </cols>
  <sheetData>
    <row r="1" spans="1:13" s="4" customFormat="1" x14ac:dyDescent="0.25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4" customFormat="1" x14ac:dyDescent="0.25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4" customFormat="1" x14ac:dyDescent="0.25">
      <c r="A3" s="1" t="s">
        <v>68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4" customFormat="1" x14ac:dyDescent="0.25">
      <c r="A4" s="31" t="s">
        <v>69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25">
      <c r="C5" s="15" t="s">
        <v>2</v>
      </c>
      <c r="D5" s="15"/>
      <c r="E5" s="15" t="s">
        <v>3</v>
      </c>
      <c r="F5" s="15"/>
      <c r="G5" s="30"/>
      <c r="I5" s="4"/>
      <c r="J5" s="15" t="s">
        <v>26</v>
      </c>
      <c r="K5" s="15"/>
      <c r="L5" s="15" t="s">
        <v>27</v>
      </c>
      <c r="M5" s="15"/>
    </row>
    <row r="6" spans="1:13" x14ac:dyDescent="0.25">
      <c r="A6" s="9" t="s">
        <v>0</v>
      </c>
      <c r="B6" s="8" t="s">
        <v>1</v>
      </c>
      <c r="C6" s="26" t="s">
        <v>60</v>
      </c>
      <c r="D6" s="26" t="s">
        <v>5</v>
      </c>
      <c r="E6" s="26" t="s">
        <v>4</v>
      </c>
      <c r="F6" s="26" t="s">
        <v>5</v>
      </c>
      <c r="G6" s="16"/>
      <c r="H6" s="19" t="s">
        <v>0</v>
      </c>
      <c r="I6" s="20" t="s">
        <v>1</v>
      </c>
      <c r="J6" s="26" t="s">
        <v>4</v>
      </c>
      <c r="K6" s="26" t="s">
        <v>5</v>
      </c>
      <c r="L6" s="26" t="s">
        <v>4</v>
      </c>
      <c r="M6" s="26" t="s">
        <v>5</v>
      </c>
    </row>
    <row r="7" spans="1:13" x14ac:dyDescent="0.25">
      <c r="A7" t="s">
        <v>6</v>
      </c>
      <c r="B7" s="7" t="s">
        <v>7</v>
      </c>
      <c r="C7" s="17">
        <f>SUM(C8:C18)</f>
        <v>29133</v>
      </c>
      <c r="D7" s="18">
        <v>11</v>
      </c>
      <c r="E7" s="17">
        <f>SUM(E8:E18)</f>
        <v>45032</v>
      </c>
      <c r="F7" s="18">
        <v>16</v>
      </c>
      <c r="G7" s="21"/>
      <c r="H7" s="23" t="s">
        <v>28</v>
      </c>
      <c r="I7" s="24" t="s">
        <v>29</v>
      </c>
      <c r="J7" s="25">
        <v>70711</v>
      </c>
      <c r="K7" s="22">
        <v>27</v>
      </c>
      <c r="L7" s="25">
        <v>71664</v>
      </c>
      <c r="M7" s="22">
        <v>26</v>
      </c>
    </row>
    <row r="8" spans="1:13" x14ac:dyDescent="0.25">
      <c r="A8">
        <v>1100</v>
      </c>
      <c r="B8" s="13" t="s">
        <v>8</v>
      </c>
      <c r="C8" s="2">
        <v>3796</v>
      </c>
      <c r="D8" s="2">
        <v>1</v>
      </c>
      <c r="E8" s="2">
        <v>12054</v>
      </c>
      <c r="F8" s="2">
        <v>4</v>
      </c>
      <c r="G8" s="21"/>
      <c r="H8" s="11">
        <v>2150</v>
      </c>
      <c r="I8" s="12" t="s">
        <v>30</v>
      </c>
      <c r="J8" s="5">
        <v>0</v>
      </c>
      <c r="K8" s="5">
        <v>0</v>
      </c>
      <c r="L8" s="5">
        <v>0</v>
      </c>
      <c r="M8" s="5">
        <v>0</v>
      </c>
    </row>
    <row r="9" spans="1:13" x14ac:dyDescent="0.25">
      <c r="A9">
        <v>1150</v>
      </c>
      <c r="B9" s="13" t="s">
        <v>55</v>
      </c>
      <c r="C9" s="2">
        <v>1272</v>
      </c>
      <c r="D9" s="2">
        <v>0</v>
      </c>
      <c r="E9" s="2">
        <v>938</v>
      </c>
      <c r="F9" s="2">
        <v>0</v>
      </c>
      <c r="G9" s="21"/>
      <c r="H9" s="11">
        <v>2170</v>
      </c>
      <c r="I9" s="12" t="s">
        <v>31</v>
      </c>
      <c r="J9" s="5">
        <v>2929</v>
      </c>
      <c r="K9" s="5">
        <v>1</v>
      </c>
      <c r="L9" s="5">
        <v>4391</v>
      </c>
      <c r="M9" s="5">
        <v>2</v>
      </c>
    </row>
    <row r="10" spans="1:13" x14ac:dyDescent="0.25">
      <c r="A10" s="3">
        <v>1160</v>
      </c>
      <c r="B10" s="13" t="s">
        <v>56</v>
      </c>
      <c r="C10" s="2">
        <v>4632</v>
      </c>
      <c r="D10" s="2">
        <v>2</v>
      </c>
      <c r="E10" s="2">
        <v>4256</v>
      </c>
      <c r="F10" s="2">
        <v>2</v>
      </c>
      <c r="G10" s="21"/>
      <c r="H10" s="11">
        <v>2180</v>
      </c>
      <c r="I10" s="12" t="s">
        <v>32</v>
      </c>
      <c r="J10" s="5">
        <v>13664</v>
      </c>
      <c r="K10" s="5">
        <v>5</v>
      </c>
      <c r="L10" s="5">
        <v>13227</v>
      </c>
      <c r="M10" s="5">
        <v>5</v>
      </c>
    </row>
    <row r="11" spans="1:13" x14ac:dyDescent="0.25">
      <c r="A11" s="3">
        <v>1165</v>
      </c>
      <c r="B11" s="13" t="s">
        <v>58</v>
      </c>
      <c r="C11" s="2">
        <v>0</v>
      </c>
      <c r="D11" s="2">
        <v>0</v>
      </c>
      <c r="E11" s="2">
        <v>0</v>
      </c>
      <c r="F11" s="2">
        <v>0</v>
      </c>
      <c r="G11" s="21"/>
      <c r="H11" s="11">
        <v>2200</v>
      </c>
      <c r="I11" s="12" t="s">
        <v>33</v>
      </c>
      <c r="J11" s="5">
        <v>11607</v>
      </c>
      <c r="K11" s="5">
        <v>4</v>
      </c>
      <c r="L11" s="5">
        <v>23158</v>
      </c>
      <c r="M11" s="5">
        <v>8</v>
      </c>
    </row>
    <row r="12" spans="1:13" x14ac:dyDescent="0.25">
      <c r="A12" s="3">
        <v>1170</v>
      </c>
      <c r="B12" s="13" t="s">
        <v>57</v>
      </c>
      <c r="C12" s="2">
        <v>44</v>
      </c>
      <c r="D12" s="2">
        <v>0</v>
      </c>
      <c r="E12" s="2">
        <v>2604</v>
      </c>
      <c r="F12" s="2">
        <v>1</v>
      </c>
      <c r="G12" s="21"/>
      <c r="H12" s="11">
        <v>2220</v>
      </c>
      <c r="I12" s="12" t="s">
        <v>34</v>
      </c>
      <c r="J12" s="5">
        <v>10004</v>
      </c>
      <c r="K12" s="5">
        <v>4</v>
      </c>
      <c r="L12" s="5">
        <v>4</v>
      </c>
      <c r="M12" s="5">
        <v>0</v>
      </c>
    </row>
    <row r="13" spans="1:13" x14ac:dyDescent="0.25">
      <c r="A13" s="3">
        <v>1180</v>
      </c>
      <c r="B13" s="13" t="s">
        <v>9</v>
      </c>
      <c r="C13" s="2">
        <v>32</v>
      </c>
      <c r="D13" s="2">
        <v>0</v>
      </c>
      <c r="E13" s="2">
        <v>61</v>
      </c>
      <c r="F13" s="2">
        <v>0</v>
      </c>
      <c r="G13" s="21"/>
      <c r="H13" s="11">
        <v>2240</v>
      </c>
      <c r="I13" s="12" t="s">
        <v>35</v>
      </c>
      <c r="J13" s="5">
        <v>12841</v>
      </c>
      <c r="K13" s="5">
        <v>5</v>
      </c>
      <c r="L13" s="5">
        <v>12841</v>
      </c>
      <c r="M13" s="5">
        <v>5</v>
      </c>
    </row>
    <row r="14" spans="1:13" x14ac:dyDescent="0.25">
      <c r="A14" s="3">
        <v>1200</v>
      </c>
      <c r="B14" s="13" t="s">
        <v>15</v>
      </c>
      <c r="C14" s="2">
        <v>3</v>
      </c>
      <c r="D14" s="2">
        <v>0</v>
      </c>
      <c r="E14" s="2">
        <v>3</v>
      </c>
      <c r="F14" s="2">
        <v>0</v>
      </c>
      <c r="G14" s="21"/>
      <c r="H14" s="11">
        <v>2260</v>
      </c>
      <c r="I14" s="12" t="s">
        <v>36</v>
      </c>
      <c r="J14" s="5">
        <v>0</v>
      </c>
      <c r="K14" s="5">
        <v>0</v>
      </c>
      <c r="L14" s="5">
        <v>0</v>
      </c>
      <c r="M14" s="5">
        <v>0</v>
      </c>
    </row>
    <row r="15" spans="1:13" x14ac:dyDescent="0.25">
      <c r="A15" s="3">
        <v>1240</v>
      </c>
      <c r="B15" s="13" t="s">
        <v>10</v>
      </c>
      <c r="C15" s="2">
        <v>16741</v>
      </c>
      <c r="D15" s="2">
        <v>7</v>
      </c>
      <c r="E15" s="2">
        <v>21064</v>
      </c>
      <c r="F15" s="2">
        <v>8</v>
      </c>
      <c r="G15" s="21"/>
      <c r="H15" s="11">
        <v>2280</v>
      </c>
      <c r="I15" s="12" t="s">
        <v>39</v>
      </c>
      <c r="J15" s="5">
        <v>19349</v>
      </c>
      <c r="K15" s="5">
        <v>8</v>
      </c>
      <c r="L15" s="5">
        <v>17408</v>
      </c>
      <c r="M15" s="5">
        <v>6</v>
      </c>
    </row>
    <row r="16" spans="1:13" x14ac:dyDescent="0.25">
      <c r="A16" s="3">
        <v>1250</v>
      </c>
      <c r="B16" s="13" t="s">
        <v>11</v>
      </c>
      <c r="C16" s="2">
        <v>2543</v>
      </c>
      <c r="D16" s="2">
        <v>1</v>
      </c>
      <c r="E16" s="2">
        <v>3130</v>
      </c>
      <c r="F16" s="2">
        <v>1</v>
      </c>
      <c r="G16" s="21"/>
      <c r="H16" s="11">
        <v>2300</v>
      </c>
      <c r="I16" s="12" t="s">
        <v>38</v>
      </c>
      <c r="J16" s="5">
        <v>0</v>
      </c>
      <c r="K16" s="5">
        <v>0</v>
      </c>
      <c r="L16" s="5">
        <v>0</v>
      </c>
      <c r="M16" s="5">
        <v>0</v>
      </c>
    </row>
    <row r="17" spans="1:13" x14ac:dyDescent="0.25">
      <c r="A17" s="3">
        <v>1270</v>
      </c>
      <c r="B17" s="13" t="s">
        <v>12</v>
      </c>
      <c r="C17" s="2">
        <v>70</v>
      </c>
      <c r="D17" s="2">
        <v>0</v>
      </c>
      <c r="E17" s="2">
        <v>70</v>
      </c>
      <c r="F17" s="2">
        <v>0</v>
      </c>
      <c r="G17" s="21"/>
      <c r="H17" s="11">
        <v>2320</v>
      </c>
      <c r="I17" s="12" t="s">
        <v>37</v>
      </c>
      <c r="J17" s="5">
        <v>317</v>
      </c>
      <c r="K17" s="5">
        <v>0</v>
      </c>
      <c r="L17" s="5">
        <v>635</v>
      </c>
      <c r="M17" s="5">
        <v>0</v>
      </c>
    </row>
    <row r="18" spans="1:13" x14ac:dyDescent="0.25">
      <c r="A18" s="3">
        <v>1280</v>
      </c>
      <c r="B18" s="13" t="s">
        <v>13</v>
      </c>
      <c r="C18" s="2">
        <v>0</v>
      </c>
      <c r="D18" s="2">
        <v>0</v>
      </c>
      <c r="E18" s="2">
        <v>852</v>
      </c>
      <c r="F18" s="2">
        <v>0</v>
      </c>
      <c r="G18" s="21"/>
      <c r="H18" s="11" t="s">
        <v>40</v>
      </c>
      <c r="I18" s="10" t="s">
        <v>41</v>
      </c>
      <c r="J18" s="22">
        <v>0</v>
      </c>
      <c r="K18" s="22">
        <v>0</v>
      </c>
      <c r="L18" s="22">
        <v>199</v>
      </c>
      <c r="M18" s="22">
        <v>0</v>
      </c>
    </row>
    <row r="19" spans="1:13" x14ac:dyDescent="0.25">
      <c r="A19" t="s">
        <v>23</v>
      </c>
      <c r="B19" s="7" t="s">
        <v>14</v>
      </c>
      <c r="C19" s="22">
        <f>SUM(C20:C27)</f>
        <v>228333</v>
      </c>
      <c r="D19" s="22"/>
      <c r="E19" s="22">
        <f>SUM(E20:E27)</f>
        <v>240248</v>
      </c>
      <c r="F19" s="22"/>
      <c r="G19" s="21"/>
      <c r="H19" s="23">
        <v>3415</v>
      </c>
      <c r="I19" s="12" t="s">
        <v>42</v>
      </c>
      <c r="J19" s="5">
        <v>0</v>
      </c>
      <c r="K19" s="5">
        <v>0</v>
      </c>
      <c r="L19" s="5">
        <v>0</v>
      </c>
      <c r="M19" s="5">
        <v>0</v>
      </c>
    </row>
    <row r="20" spans="1:13" x14ac:dyDescent="0.25">
      <c r="A20" s="6">
        <v>1230</v>
      </c>
      <c r="B20" s="13" t="s">
        <v>22</v>
      </c>
      <c r="C20" s="2">
        <v>61</v>
      </c>
      <c r="D20" s="2">
        <v>0</v>
      </c>
      <c r="E20" s="2">
        <v>50</v>
      </c>
      <c r="F20" s="2">
        <v>0</v>
      </c>
      <c r="G20" s="21"/>
      <c r="H20" s="11">
        <v>3430</v>
      </c>
      <c r="I20" s="12" t="s">
        <v>43</v>
      </c>
      <c r="J20" s="5">
        <v>0</v>
      </c>
      <c r="K20" s="5">
        <v>0</v>
      </c>
      <c r="L20" s="5">
        <v>199</v>
      </c>
      <c r="M20" s="5">
        <v>0</v>
      </c>
    </row>
    <row r="21" spans="1:13" x14ac:dyDescent="0.25">
      <c r="A21" s="6">
        <v>1240</v>
      </c>
      <c r="B21" s="13" t="s">
        <v>59</v>
      </c>
      <c r="C21" s="2">
        <v>37641</v>
      </c>
      <c r="D21" s="2">
        <v>15</v>
      </c>
      <c r="E21" s="2">
        <v>44882</v>
      </c>
      <c r="F21" s="2">
        <v>16</v>
      </c>
      <c r="G21" s="21"/>
      <c r="H21" s="11" t="s">
        <v>64</v>
      </c>
      <c r="I21" s="12" t="s">
        <v>44</v>
      </c>
      <c r="J21" s="5">
        <v>70711</v>
      </c>
      <c r="K21" s="5">
        <v>27</v>
      </c>
      <c r="L21" s="5">
        <v>71863</v>
      </c>
      <c r="M21" s="5">
        <v>26</v>
      </c>
    </row>
    <row r="22" spans="1:13" x14ac:dyDescent="0.25">
      <c r="A22" s="6">
        <v>1250</v>
      </c>
      <c r="B22" s="13" t="s">
        <v>16</v>
      </c>
      <c r="C22" s="2">
        <v>0</v>
      </c>
      <c r="D22" s="2">
        <v>0</v>
      </c>
      <c r="E22" s="2">
        <v>0</v>
      </c>
      <c r="F22" s="2">
        <v>0</v>
      </c>
      <c r="G22" s="21"/>
      <c r="H22" s="11" t="s">
        <v>65</v>
      </c>
      <c r="I22" s="12" t="s">
        <v>45</v>
      </c>
      <c r="J22" s="5">
        <v>186755</v>
      </c>
      <c r="K22" s="5">
        <v>73</v>
      </c>
      <c r="L22" s="5">
        <v>213417</v>
      </c>
      <c r="M22" s="5">
        <v>74</v>
      </c>
    </row>
    <row r="23" spans="1:13" x14ac:dyDescent="0.25">
      <c r="A23" s="6">
        <v>1260</v>
      </c>
      <c r="B23" s="13" t="s">
        <v>17</v>
      </c>
      <c r="C23" s="2">
        <v>21009</v>
      </c>
      <c r="D23" s="2">
        <v>8</v>
      </c>
      <c r="E23" s="2">
        <v>28325</v>
      </c>
      <c r="F23" s="2">
        <v>10</v>
      </c>
      <c r="G23" s="21"/>
      <c r="H23" s="11">
        <v>3475</v>
      </c>
      <c r="I23" s="12" t="s">
        <v>46</v>
      </c>
      <c r="J23" s="5">
        <v>484942</v>
      </c>
      <c r="K23" s="5">
        <v>189</v>
      </c>
      <c r="L23" s="5">
        <v>484942</v>
      </c>
      <c r="M23" s="5">
        <v>170</v>
      </c>
    </row>
    <row r="24" spans="1:13" x14ac:dyDescent="0.25">
      <c r="A24" s="6">
        <v>1270</v>
      </c>
      <c r="B24" s="13" t="s">
        <v>18</v>
      </c>
      <c r="C24" s="2">
        <v>163606</v>
      </c>
      <c r="D24" s="2">
        <v>64</v>
      </c>
      <c r="E24" s="2">
        <v>159662</v>
      </c>
      <c r="F24" s="2">
        <v>56</v>
      </c>
      <c r="G24" s="21"/>
      <c r="H24" s="11">
        <v>3490</v>
      </c>
      <c r="I24" s="12" t="s">
        <v>47</v>
      </c>
      <c r="J24" s="14">
        <v>-213770</v>
      </c>
      <c r="K24" s="14">
        <v>-83</v>
      </c>
      <c r="L24" s="14">
        <v>-187017</v>
      </c>
      <c r="M24" s="14">
        <v>-66</v>
      </c>
    </row>
    <row r="25" spans="1:13" x14ac:dyDescent="0.25">
      <c r="A25" s="6">
        <v>1280</v>
      </c>
      <c r="B25" s="13" t="s">
        <v>19</v>
      </c>
      <c r="C25" s="2">
        <v>50</v>
      </c>
      <c r="D25" s="2">
        <v>0</v>
      </c>
      <c r="E25" s="2">
        <v>1336</v>
      </c>
      <c r="F25" s="2">
        <v>0</v>
      </c>
      <c r="G25" s="21"/>
      <c r="H25" s="11">
        <v>3505</v>
      </c>
      <c r="I25" s="12" t="s">
        <v>48</v>
      </c>
      <c r="J25" s="14">
        <v>-213770</v>
      </c>
      <c r="K25" s="14">
        <v>-83</v>
      </c>
      <c r="L25" s="14">
        <v>-187017</v>
      </c>
      <c r="M25" s="14">
        <v>-66</v>
      </c>
    </row>
    <row r="26" spans="1:13" x14ac:dyDescent="0.25">
      <c r="A26" s="6">
        <v>1290</v>
      </c>
      <c r="B26" s="13" t="s">
        <v>21</v>
      </c>
      <c r="C26" s="2">
        <v>1266</v>
      </c>
      <c r="D26" s="2">
        <v>0</v>
      </c>
      <c r="E26" s="2">
        <v>1266</v>
      </c>
      <c r="F26" s="2">
        <v>0</v>
      </c>
      <c r="G26" s="21"/>
      <c r="H26" s="11">
        <v>3520</v>
      </c>
      <c r="I26" s="12" t="s">
        <v>49</v>
      </c>
      <c r="J26" s="14">
        <v>-84417</v>
      </c>
      <c r="K26" s="14">
        <v>-33</v>
      </c>
      <c r="L26" s="14">
        <v>-84508</v>
      </c>
      <c r="M26" s="14">
        <v>-30</v>
      </c>
    </row>
    <row r="27" spans="1:13" x14ac:dyDescent="0.25">
      <c r="A27" s="6">
        <v>1300</v>
      </c>
      <c r="B27" s="13" t="s">
        <v>20</v>
      </c>
      <c r="C27" s="2">
        <v>4700</v>
      </c>
      <c r="D27" s="2">
        <v>2</v>
      </c>
      <c r="E27" s="2">
        <v>4727</v>
      </c>
      <c r="F27" s="2">
        <v>2</v>
      </c>
      <c r="G27" s="21"/>
      <c r="H27" s="11">
        <v>3535</v>
      </c>
      <c r="I27" s="12" t="s">
        <v>50</v>
      </c>
      <c r="J27" s="14">
        <v>-84417</v>
      </c>
      <c r="K27" s="14">
        <v>-33</v>
      </c>
      <c r="L27" s="14">
        <v>-84508</v>
      </c>
      <c r="M27" s="14">
        <v>-30</v>
      </c>
    </row>
    <row r="28" spans="1:13" x14ac:dyDescent="0.25">
      <c r="G28" s="21"/>
      <c r="H28" s="11">
        <v>3550</v>
      </c>
      <c r="I28" s="12" t="s">
        <v>51</v>
      </c>
      <c r="J28" s="5">
        <v>24</v>
      </c>
      <c r="K28" s="5">
        <v>0</v>
      </c>
      <c r="L28" s="5">
        <v>13</v>
      </c>
      <c r="M28" s="5">
        <v>0</v>
      </c>
    </row>
    <row r="29" spans="1:13" x14ac:dyDescent="0.25">
      <c r="G29" s="21"/>
      <c r="H29" s="11" t="s">
        <v>63</v>
      </c>
      <c r="I29" s="12" t="s">
        <v>52</v>
      </c>
      <c r="J29" s="5">
        <v>0</v>
      </c>
      <c r="K29" s="5">
        <v>0</v>
      </c>
      <c r="L29" s="5">
        <v>0</v>
      </c>
      <c r="M29" s="5">
        <v>0</v>
      </c>
    </row>
    <row r="30" spans="1:13" x14ac:dyDescent="0.25">
      <c r="G30" s="21"/>
      <c r="H30" s="11" t="s">
        <v>62</v>
      </c>
      <c r="I30" s="12" t="s">
        <v>53</v>
      </c>
      <c r="J30" s="5">
        <v>186755</v>
      </c>
      <c r="K30" s="5">
        <v>73</v>
      </c>
      <c r="L30" s="5">
        <v>213417</v>
      </c>
      <c r="M30" s="5">
        <v>74</v>
      </c>
    </row>
    <row r="31" spans="1:13" ht="17.25" thickBot="1" x14ac:dyDescent="0.3">
      <c r="A31" t="s">
        <v>25</v>
      </c>
      <c r="B31" t="s">
        <v>24</v>
      </c>
      <c r="C31" s="27">
        <f>C19+C7</f>
        <v>257466</v>
      </c>
      <c r="D31" s="28"/>
      <c r="E31" s="27">
        <f>E19+E7</f>
        <v>285280</v>
      </c>
      <c r="F31" s="28"/>
      <c r="G31" s="21"/>
      <c r="H31" s="29" t="s">
        <v>61</v>
      </c>
      <c r="I31" s="12" t="s">
        <v>54</v>
      </c>
      <c r="J31" s="27">
        <v>257466</v>
      </c>
      <c r="K31" s="28">
        <v>100</v>
      </c>
      <c r="L31" s="27">
        <v>285280</v>
      </c>
      <c r="M31" s="28">
        <v>100</v>
      </c>
    </row>
    <row r="32" spans="1:13" ht="17.25" thickTop="1" x14ac:dyDescent="0.25">
      <c r="G32" s="21"/>
      <c r="M32" s="5" t="s">
        <v>70</v>
      </c>
    </row>
  </sheetData>
  <mergeCells count="8">
    <mergeCell ref="A1:M1"/>
    <mergeCell ref="A2:M2"/>
    <mergeCell ref="A3:M3"/>
    <mergeCell ref="A4:M4"/>
    <mergeCell ref="C5:D5"/>
    <mergeCell ref="E5:F5"/>
    <mergeCell ref="J5:K5"/>
    <mergeCell ref="L5:M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2013-10-03T13:16:09Z</dcterms:created>
  <dcterms:modified xsi:type="dcterms:W3CDTF">2013-10-03T14:48:48Z</dcterms:modified>
</cp:coreProperties>
</file>