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895" windowHeight="7935"/>
  </bookViews>
  <sheets>
    <sheet name="合併資產負債表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61" i="1"/>
  <c r="I61"/>
  <c r="G61"/>
  <c r="E61"/>
  <c r="K51"/>
  <c r="I51"/>
  <c r="G51"/>
  <c r="E51"/>
  <c r="K46"/>
  <c r="I46"/>
  <c r="G46"/>
  <c r="E46"/>
  <c r="K30"/>
  <c r="I30"/>
  <c r="K19"/>
  <c r="I19"/>
  <c r="G30"/>
  <c r="E30"/>
  <c r="G19"/>
  <c r="E19"/>
  <c r="E32" s="1"/>
  <c r="G32" l="1"/>
  <c r="K32"/>
  <c r="G53"/>
  <c r="K53"/>
  <c r="I32"/>
  <c r="E53"/>
  <c r="I53"/>
  <c r="G63"/>
  <c r="K63"/>
  <c r="E63"/>
  <c r="I63"/>
</calcChain>
</file>

<file path=xl/sharedStrings.xml><?xml version="1.0" encoding="utf-8"?>
<sst xmlns="http://schemas.openxmlformats.org/spreadsheetml/2006/main" count="103" uniqueCount="74">
  <si>
    <t>代碼</t>
    <phoneticPr fontId="1" type="noConversion"/>
  </si>
  <si>
    <t>資產</t>
    <phoneticPr fontId="1" type="noConversion"/>
  </si>
  <si>
    <t>金額</t>
    <phoneticPr fontId="1" type="noConversion"/>
  </si>
  <si>
    <t>%</t>
    <phoneticPr fontId="1" type="noConversion"/>
  </si>
  <si>
    <t>130X</t>
    <phoneticPr fontId="1" type="noConversion"/>
  </si>
  <si>
    <t>11XX</t>
    <phoneticPr fontId="1" type="noConversion"/>
  </si>
  <si>
    <t>流動資產</t>
    <phoneticPr fontId="1" type="noConversion"/>
  </si>
  <si>
    <t>現金及約當現金( 附註六 )</t>
    <phoneticPr fontId="1" type="noConversion"/>
  </si>
  <si>
    <t>無活絡市場之債券投資 ( 附註八及三
    十 )</t>
    <phoneticPr fontId="1" type="noConversion"/>
  </si>
  <si>
    <t>應收票據 ( 附註九 )</t>
    <phoneticPr fontId="1" type="noConversion"/>
  </si>
  <si>
    <t>應收帳款 ( 附註九 )</t>
    <phoneticPr fontId="1" type="noConversion"/>
  </si>
  <si>
    <t>應收帳款 －關係人 ( 附註二九 )</t>
    <phoneticPr fontId="1" type="noConversion"/>
  </si>
  <si>
    <t>其他應收款</t>
    <phoneticPr fontId="1" type="noConversion"/>
  </si>
  <si>
    <t>其他應收款－關係人 ( 附註二九 )</t>
    <phoneticPr fontId="1" type="noConversion"/>
  </si>
  <si>
    <t>存貨 ( 附註十 )</t>
    <phoneticPr fontId="1" type="noConversion"/>
  </si>
  <si>
    <t>預付租賃款 ( 附註十三 )</t>
    <phoneticPr fontId="1" type="noConversion"/>
  </si>
  <si>
    <t>其他流動資產 ( 附註十四 )</t>
    <phoneticPr fontId="1" type="noConversion"/>
  </si>
  <si>
    <t>流動資產總計</t>
    <phoneticPr fontId="1" type="noConversion"/>
  </si>
  <si>
    <t>非流動資產</t>
    <phoneticPr fontId="1" type="noConversion"/>
  </si>
  <si>
    <t>以成本衡量之金融資產</t>
    <phoneticPr fontId="1" type="noConversion"/>
  </si>
  <si>
    <t>15XX</t>
    <phoneticPr fontId="1" type="noConversion"/>
  </si>
  <si>
    <t>1XXX</t>
    <phoneticPr fontId="1" type="noConversion"/>
  </si>
  <si>
    <t>不動產、廠房及設備 ( 附註十一 )</t>
    <phoneticPr fontId="1" type="noConversion"/>
  </si>
  <si>
    <t>投資性不動產 ( 附註十二及三十 )</t>
    <phoneticPr fontId="1" type="noConversion"/>
  </si>
  <si>
    <t>其他無形資產</t>
    <phoneticPr fontId="1" type="noConversion"/>
  </si>
  <si>
    <t>遞延所得稅資產</t>
    <phoneticPr fontId="1" type="noConversion"/>
  </si>
  <si>
    <t xml:space="preserve">預付租賃款 ( 附註十三 ) </t>
    <phoneticPr fontId="1" type="noConversion"/>
  </si>
  <si>
    <t>其他非流動資產 ( 附註十四 )</t>
    <phoneticPr fontId="1" type="noConversion"/>
  </si>
  <si>
    <t>非流動資產總計</t>
    <phoneticPr fontId="1" type="noConversion"/>
  </si>
  <si>
    <t>資產總計</t>
    <phoneticPr fontId="1" type="noConversion"/>
  </si>
  <si>
    <t>-</t>
    <phoneticPr fontId="1" type="noConversion"/>
  </si>
  <si>
    <t>代碼</t>
    <phoneticPr fontId="1" type="noConversion"/>
  </si>
  <si>
    <t>負債及權益</t>
    <phoneticPr fontId="1" type="noConversion"/>
  </si>
  <si>
    <t>流動負債</t>
    <phoneticPr fontId="1" type="noConversion"/>
  </si>
  <si>
    <t>21XX</t>
    <phoneticPr fontId="1" type="noConversion"/>
  </si>
  <si>
    <t>非流動負債</t>
    <phoneticPr fontId="1" type="noConversion"/>
  </si>
  <si>
    <t>25XX</t>
    <phoneticPr fontId="1" type="noConversion"/>
  </si>
  <si>
    <t>3XXX</t>
    <phoneticPr fontId="1" type="noConversion"/>
  </si>
  <si>
    <t>負債及權益總計</t>
    <phoneticPr fontId="1" type="noConversion"/>
  </si>
  <si>
    <t>短期借款 ( 附註十五、二九及三十 )</t>
    <phoneticPr fontId="1" type="noConversion"/>
  </si>
  <si>
    <t>應付票據 ( 附註十六 )</t>
    <phoneticPr fontId="1" type="noConversion"/>
  </si>
  <si>
    <t>應付帳款 ( 附註十六 )</t>
    <phoneticPr fontId="1" type="noConversion"/>
  </si>
  <si>
    <t>應付帳款－關係人 ( 附註二九 )</t>
    <phoneticPr fontId="1" type="noConversion"/>
  </si>
  <si>
    <t>當期所得稅負債</t>
    <phoneticPr fontId="1" type="noConversion"/>
  </si>
  <si>
    <t>負債準備 ( 附註十八 )</t>
    <phoneticPr fontId="1" type="noConversion"/>
  </si>
  <si>
    <t>其他流動負債 ( 附註十七及二九 )</t>
    <phoneticPr fontId="1" type="noConversion"/>
  </si>
  <si>
    <t>其他應付款 ( 附註十七 )</t>
    <phoneticPr fontId="1" type="noConversion"/>
  </si>
  <si>
    <t>其他應付款項－關係人 ( 附註二九 )</t>
    <phoneticPr fontId="1" type="noConversion"/>
  </si>
  <si>
    <t>流動負債總計</t>
    <phoneticPr fontId="1" type="noConversion"/>
  </si>
  <si>
    <t>$</t>
    <phoneticPr fontId="1" type="noConversion"/>
  </si>
  <si>
    <t>-</t>
    <phoneticPr fontId="1" type="noConversion"/>
  </si>
  <si>
    <t>遞延所得稅負債</t>
    <phoneticPr fontId="1" type="noConversion"/>
  </si>
  <si>
    <t>存入保證金</t>
    <phoneticPr fontId="1" type="noConversion"/>
  </si>
  <si>
    <t>非流動負債總計</t>
    <phoneticPr fontId="1" type="noConversion"/>
  </si>
  <si>
    <t>權益 ( 附註二十 )</t>
    <phoneticPr fontId="1" type="noConversion"/>
  </si>
  <si>
    <t>普通股股本</t>
    <phoneticPr fontId="1" type="noConversion"/>
  </si>
  <si>
    <t>資本公積</t>
    <phoneticPr fontId="1" type="noConversion"/>
  </si>
  <si>
    <t>累積虧損</t>
    <phoneticPr fontId="1" type="noConversion"/>
  </si>
  <si>
    <t>其他權益</t>
    <phoneticPr fontId="1" type="noConversion"/>
  </si>
  <si>
    <t>權益總計</t>
    <phoneticPr fontId="1" type="noConversion"/>
  </si>
  <si>
    <t>2XXX</t>
    <phoneticPr fontId="1" type="noConversion"/>
  </si>
  <si>
    <t>負債總計</t>
    <phoneticPr fontId="1" type="noConversion"/>
  </si>
  <si>
    <t>後附之附註係本合併財務報告之一部份。</t>
    <phoneticPr fontId="1" type="noConversion"/>
  </si>
  <si>
    <t>( 請參閱勤業眾信聯合會計師事務所民國102年8月8日核閱報告 )</t>
    <phoneticPr fontId="1" type="noConversion"/>
  </si>
  <si>
    <t>董事長：蔡豐賜</t>
    <phoneticPr fontId="1" type="noConversion"/>
  </si>
  <si>
    <t>經理人：林志誠</t>
    <phoneticPr fontId="1" type="noConversion"/>
  </si>
  <si>
    <t>會計主管：羅旭娟</t>
    <phoneticPr fontId="1" type="noConversion"/>
  </si>
  <si>
    <t>華孚科技股份有限公司及子公司</t>
  </si>
  <si>
    <t>102年6月30日</t>
    <phoneticPr fontId="1" type="noConversion"/>
  </si>
  <si>
    <t>101年12月31日</t>
  </si>
  <si>
    <t>合併資產負債表</t>
    <phoneticPr fontId="1" type="noConversion"/>
  </si>
  <si>
    <t>民國102年6月30日暨民國101年12月31日、6月30日及1月1日</t>
    <phoneticPr fontId="1" type="noConversion"/>
  </si>
  <si>
    <t>( 僅經核閱，未依一般公認審計準則查核 )</t>
    <phoneticPr fontId="1" type="noConversion"/>
  </si>
  <si>
    <t>單位：新台幣仟元</t>
    <phoneticPr fontId="1" type="noConversion"/>
  </si>
</sst>
</file>

<file path=xl/styles.xml><?xml version="1.0" encoding="utf-8"?>
<styleSheet xmlns="http://schemas.openxmlformats.org/spreadsheetml/2006/main">
  <numFmts count="2">
    <numFmt numFmtId="6" formatCode="&quot;$&quot;#,##0;[Red]\-&quot;$&quot;#,##0"/>
    <numFmt numFmtId="176" formatCode="#,##0_);[Red]\(#,##0\)"/>
  </numFmts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indent="4"/>
    </xf>
    <xf numFmtId="6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/>
    <xf numFmtId="6" fontId="0" fillId="0" borderId="0" xfId="0" applyNumberFormat="1" applyBorder="1">
      <alignment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6" fontId="0" fillId="0" borderId="1" xfId="0" applyNumberFormat="1" applyBorder="1">
      <alignment vertical="center"/>
    </xf>
    <xf numFmtId="0" fontId="0" fillId="0" borderId="0" xfId="0" applyAlignment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4" xfId="0" applyNumberFormat="1" applyBorder="1" applyAlignment="1">
      <alignment horizontal="right"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distributed"/>
    </xf>
    <xf numFmtId="0" fontId="0" fillId="0" borderId="0" xfId="0" applyAlignment="1">
      <alignment horizontal="left" vertical="distributed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4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workbookViewId="0">
      <selection activeCell="C3" sqref="C3:M3"/>
    </sheetView>
  </sheetViews>
  <sheetFormatPr defaultRowHeight="16.5"/>
  <cols>
    <col min="1" max="1" width="6.125" customWidth="1"/>
    <col min="2" max="2" width="1.625" customWidth="1"/>
    <col min="3" max="3" width="39.75" customWidth="1"/>
    <col min="4" max="4" width="1.5" customWidth="1"/>
    <col min="5" max="5" width="13.875" bestFit="1" customWidth="1"/>
    <col min="6" max="6" width="1" customWidth="1"/>
    <col min="7" max="7" width="5.125" bestFit="1" customWidth="1"/>
    <col min="8" max="8" width="1.375" customWidth="1"/>
    <col min="9" max="9" width="15" bestFit="1" customWidth="1"/>
    <col min="10" max="10" width="1.625" customWidth="1"/>
  </cols>
  <sheetData>
    <row r="1" spans="1:13">
      <c r="C1" s="22"/>
      <c r="D1" s="22"/>
      <c r="E1" s="37" t="s">
        <v>67</v>
      </c>
      <c r="F1" s="37"/>
      <c r="G1" s="37"/>
    </row>
    <row r="2" spans="1:13">
      <c r="E2" s="34" t="s">
        <v>70</v>
      </c>
      <c r="F2" s="34"/>
      <c r="G2" s="34"/>
    </row>
    <row r="3" spans="1:13">
      <c r="C3" s="34" t="s">
        <v>71</v>
      </c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13">
      <c r="D4" s="22" t="s">
        <v>72</v>
      </c>
      <c r="E4" s="22"/>
      <c r="F4" s="22"/>
      <c r="G4" s="22"/>
      <c r="H4" s="22"/>
      <c r="I4" s="22"/>
    </row>
    <row r="5" spans="1:13">
      <c r="L5" s="38" t="s">
        <v>73</v>
      </c>
      <c r="M5" s="38"/>
    </row>
    <row r="6" spans="1:13">
      <c r="E6" s="39" t="s">
        <v>68</v>
      </c>
      <c r="F6" s="39"/>
      <c r="G6" s="39"/>
      <c r="I6" s="39" t="s">
        <v>69</v>
      </c>
      <c r="J6" s="39"/>
      <c r="K6" s="39"/>
    </row>
    <row r="7" spans="1:13">
      <c r="A7" s="31" t="s">
        <v>0</v>
      </c>
      <c r="B7" s="31"/>
      <c r="C7" s="31" t="s">
        <v>1</v>
      </c>
      <c r="E7" s="31" t="s">
        <v>2</v>
      </c>
      <c r="G7" s="32" t="s">
        <v>3</v>
      </c>
      <c r="I7" s="31" t="s">
        <v>2</v>
      </c>
      <c r="K7" s="32" t="s">
        <v>3</v>
      </c>
    </row>
    <row r="8" spans="1:13">
      <c r="C8" t="s">
        <v>6</v>
      </c>
    </row>
    <row r="9" spans="1:13">
      <c r="A9" s="1">
        <v>1100</v>
      </c>
      <c r="B9" s="1"/>
      <c r="C9" s="3" t="s">
        <v>7</v>
      </c>
      <c r="D9" s="1" t="s">
        <v>49</v>
      </c>
      <c r="E9" s="7">
        <v>413926</v>
      </c>
      <c r="F9" s="6"/>
      <c r="G9">
        <v>14</v>
      </c>
      <c r="H9" t="s">
        <v>49</v>
      </c>
      <c r="I9" s="7">
        <v>285759</v>
      </c>
      <c r="J9" s="6"/>
      <c r="K9" s="12">
        <v>9</v>
      </c>
    </row>
    <row r="10" spans="1:13" ht="33">
      <c r="A10" s="1">
        <v>1147</v>
      </c>
      <c r="B10" s="1"/>
      <c r="C10" s="4" t="s">
        <v>8</v>
      </c>
      <c r="D10" s="4"/>
      <c r="E10" s="8">
        <v>8837</v>
      </c>
      <c r="F10" s="8"/>
      <c r="G10" s="10">
        <v>1</v>
      </c>
      <c r="H10" s="10"/>
      <c r="I10" s="8">
        <v>5087</v>
      </c>
      <c r="J10" s="8"/>
      <c r="K10" s="16" t="s">
        <v>30</v>
      </c>
    </row>
    <row r="11" spans="1:13">
      <c r="A11" s="1">
        <v>1150</v>
      </c>
      <c r="B11" s="1"/>
      <c r="C11" s="3" t="s">
        <v>9</v>
      </c>
      <c r="D11" s="3"/>
      <c r="E11" s="7">
        <v>15740</v>
      </c>
      <c r="F11" s="7"/>
      <c r="G11">
        <v>1</v>
      </c>
      <c r="I11" s="7">
        <v>12268</v>
      </c>
      <c r="J11" s="7"/>
      <c r="K11" s="15">
        <v>1</v>
      </c>
    </row>
    <row r="12" spans="1:13">
      <c r="A12" s="1">
        <v>1170</v>
      </c>
      <c r="B12" s="1"/>
      <c r="C12" s="3" t="s">
        <v>10</v>
      </c>
      <c r="D12" s="3"/>
      <c r="E12" s="7">
        <v>593156</v>
      </c>
      <c r="F12" s="7"/>
      <c r="G12">
        <v>20</v>
      </c>
      <c r="I12" s="7">
        <v>737033</v>
      </c>
      <c r="J12" s="7"/>
      <c r="K12" s="15">
        <v>24</v>
      </c>
    </row>
    <row r="13" spans="1:13">
      <c r="A13" s="1">
        <v>1180</v>
      </c>
      <c r="B13" s="1"/>
      <c r="C13" s="3" t="s">
        <v>11</v>
      </c>
      <c r="D13" s="3"/>
      <c r="E13" s="7">
        <v>61492</v>
      </c>
      <c r="F13" s="7"/>
      <c r="G13" s="11">
        <v>2</v>
      </c>
      <c r="H13" s="11"/>
      <c r="I13" s="7">
        <v>96306</v>
      </c>
      <c r="J13" s="7"/>
      <c r="K13" s="15">
        <v>3</v>
      </c>
    </row>
    <row r="14" spans="1:13">
      <c r="A14" s="1">
        <v>1200</v>
      </c>
      <c r="B14" s="1"/>
      <c r="C14" s="3" t="s">
        <v>12</v>
      </c>
      <c r="D14" s="3"/>
      <c r="E14" s="7">
        <v>1794</v>
      </c>
      <c r="F14" s="7"/>
      <c r="G14" s="11" t="s">
        <v>30</v>
      </c>
      <c r="H14" s="11"/>
      <c r="I14" s="7">
        <v>3735</v>
      </c>
      <c r="J14" s="7"/>
      <c r="K14" s="11" t="s">
        <v>30</v>
      </c>
    </row>
    <row r="15" spans="1:13">
      <c r="A15" s="1">
        <v>1210</v>
      </c>
      <c r="B15" s="1"/>
      <c r="C15" s="3" t="s">
        <v>13</v>
      </c>
      <c r="D15" s="3"/>
      <c r="E15" s="7">
        <v>1590</v>
      </c>
      <c r="F15" s="7"/>
      <c r="G15" s="11" t="s">
        <v>30</v>
      </c>
      <c r="H15" s="11"/>
      <c r="I15" s="7">
        <v>325</v>
      </c>
      <c r="J15" s="7"/>
      <c r="K15" s="11" t="s">
        <v>30</v>
      </c>
    </row>
    <row r="16" spans="1:13">
      <c r="A16" s="1" t="s">
        <v>4</v>
      </c>
      <c r="B16" s="1"/>
      <c r="C16" s="3" t="s">
        <v>14</v>
      </c>
      <c r="D16" s="3"/>
      <c r="E16" s="7">
        <v>171537</v>
      </c>
      <c r="F16" s="7"/>
      <c r="G16" s="12">
        <v>6</v>
      </c>
      <c r="H16" s="12"/>
      <c r="I16" s="7">
        <v>232666</v>
      </c>
      <c r="J16" s="7"/>
      <c r="K16" s="15">
        <v>8</v>
      </c>
    </row>
    <row r="17" spans="1:11">
      <c r="A17" s="1">
        <v>1412</v>
      </c>
      <c r="B17" s="1"/>
      <c r="C17" s="3" t="s">
        <v>15</v>
      </c>
      <c r="D17" s="3"/>
      <c r="E17" s="7">
        <v>1659</v>
      </c>
      <c r="F17" s="7"/>
      <c r="G17" s="11" t="s">
        <v>30</v>
      </c>
      <c r="H17" s="11"/>
      <c r="I17" s="7">
        <v>1567</v>
      </c>
      <c r="J17" s="7"/>
      <c r="K17" s="11" t="s">
        <v>30</v>
      </c>
    </row>
    <row r="18" spans="1:11">
      <c r="A18" s="1">
        <v>1470</v>
      </c>
      <c r="B18" s="1"/>
      <c r="C18" s="3" t="s">
        <v>16</v>
      </c>
      <c r="D18" s="3"/>
      <c r="E18" s="7">
        <v>65554</v>
      </c>
      <c r="F18" s="7"/>
      <c r="G18">
        <v>2</v>
      </c>
      <c r="I18" s="7">
        <v>53334</v>
      </c>
      <c r="J18" s="7"/>
      <c r="K18" s="15">
        <v>2</v>
      </c>
    </row>
    <row r="19" spans="1:11">
      <c r="A19" t="s">
        <v>5</v>
      </c>
      <c r="C19" s="5" t="s">
        <v>17</v>
      </c>
      <c r="D19" s="5"/>
      <c r="E19" s="17">
        <f>SUM(E9:E18)</f>
        <v>1335285</v>
      </c>
      <c r="F19" s="13"/>
      <c r="G19" s="18">
        <f>SUM(G9:G18)</f>
        <v>46</v>
      </c>
      <c r="H19" s="14"/>
      <c r="I19" s="21">
        <f>SUM(I9:I18)</f>
        <v>1428080</v>
      </c>
      <c r="J19" s="9"/>
      <c r="K19" s="18">
        <f>SUM(K9:K18)</f>
        <v>47</v>
      </c>
    </row>
    <row r="21" spans="1:11">
      <c r="C21" t="s">
        <v>18</v>
      </c>
    </row>
    <row r="22" spans="1:11">
      <c r="A22" s="2">
        <v>1543</v>
      </c>
      <c r="B22" s="2"/>
      <c r="C22" s="3" t="s">
        <v>19</v>
      </c>
      <c r="D22" s="3"/>
      <c r="E22" s="7">
        <v>5000</v>
      </c>
      <c r="G22" s="11" t="s">
        <v>30</v>
      </c>
      <c r="H22" s="11"/>
      <c r="I22" s="7">
        <v>5000</v>
      </c>
      <c r="K22" s="11" t="s">
        <v>30</v>
      </c>
    </row>
    <row r="23" spans="1:11" ht="33">
      <c r="A23" s="2">
        <v>1546</v>
      </c>
      <c r="B23" s="2"/>
      <c r="C23" s="4" t="s">
        <v>8</v>
      </c>
      <c r="D23" s="4"/>
      <c r="E23" s="8">
        <v>4173</v>
      </c>
      <c r="G23" s="11" t="s">
        <v>30</v>
      </c>
      <c r="H23" s="11"/>
      <c r="I23" s="8">
        <v>2828</v>
      </c>
      <c r="K23" s="16" t="s">
        <v>30</v>
      </c>
    </row>
    <row r="24" spans="1:11">
      <c r="A24" s="2">
        <v>1600</v>
      </c>
      <c r="B24" s="2"/>
      <c r="C24" s="3" t="s">
        <v>22</v>
      </c>
      <c r="D24" s="3"/>
      <c r="E24" s="7">
        <v>826980</v>
      </c>
      <c r="G24" s="11">
        <v>28</v>
      </c>
      <c r="H24" s="11"/>
      <c r="I24" s="7">
        <v>1201015</v>
      </c>
      <c r="K24" s="11">
        <v>39</v>
      </c>
    </row>
    <row r="25" spans="1:11">
      <c r="A25" s="2">
        <v>1760</v>
      </c>
      <c r="B25" s="2"/>
      <c r="C25" s="3" t="s">
        <v>23</v>
      </c>
      <c r="D25" s="3"/>
      <c r="E25" s="7">
        <v>674467</v>
      </c>
      <c r="G25" s="11">
        <v>23</v>
      </c>
      <c r="H25" s="11"/>
      <c r="I25" s="7">
        <v>338927</v>
      </c>
      <c r="K25" s="11">
        <v>11</v>
      </c>
    </row>
    <row r="26" spans="1:11">
      <c r="A26" s="2">
        <v>1821</v>
      </c>
      <c r="B26" s="2"/>
      <c r="C26" s="3" t="s">
        <v>24</v>
      </c>
      <c r="D26" s="3"/>
      <c r="E26" s="7">
        <v>1529</v>
      </c>
      <c r="G26" s="11" t="s">
        <v>30</v>
      </c>
      <c r="H26" s="11"/>
      <c r="I26" s="7">
        <v>1117</v>
      </c>
      <c r="K26" s="11" t="s">
        <v>30</v>
      </c>
    </row>
    <row r="27" spans="1:11">
      <c r="A27" s="2">
        <v>1840</v>
      </c>
      <c r="B27" s="2"/>
      <c r="C27" s="3" t="s">
        <v>25</v>
      </c>
      <c r="D27" s="3"/>
      <c r="E27" s="7">
        <v>627</v>
      </c>
      <c r="G27" s="11" t="s">
        <v>30</v>
      </c>
      <c r="H27" s="11"/>
      <c r="I27" s="7">
        <v>944</v>
      </c>
      <c r="K27" s="11" t="s">
        <v>30</v>
      </c>
    </row>
    <row r="28" spans="1:11">
      <c r="A28" s="2">
        <v>1985</v>
      </c>
      <c r="B28" s="2"/>
      <c r="C28" s="3" t="s">
        <v>26</v>
      </c>
      <c r="D28" s="3"/>
      <c r="E28" s="7">
        <v>60483</v>
      </c>
      <c r="G28" s="11">
        <v>2</v>
      </c>
      <c r="H28" s="11"/>
      <c r="I28" s="7">
        <v>57889</v>
      </c>
      <c r="K28" s="11">
        <v>2</v>
      </c>
    </row>
    <row r="29" spans="1:11">
      <c r="A29" s="2">
        <v>1990</v>
      </c>
      <c r="B29" s="2"/>
      <c r="C29" s="3" t="s">
        <v>27</v>
      </c>
      <c r="D29" s="3"/>
      <c r="E29" s="7">
        <v>15553</v>
      </c>
      <c r="G29" s="11">
        <v>1</v>
      </c>
      <c r="H29" s="11"/>
      <c r="I29" s="7">
        <v>16485</v>
      </c>
      <c r="K29" s="11">
        <v>1</v>
      </c>
    </row>
    <row r="30" spans="1:11">
      <c r="A30" t="s">
        <v>20</v>
      </c>
      <c r="C30" s="5" t="s">
        <v>28</v>
      </c>
      <c r="D30" s="5"/>
      <c r="E30" s="17">
        <f>SUM(E22:E29)</f>
        <v>1588812</v>
      </c>
      <c r="G30" s="18">
        <f>SUM(G22:G29)</f>
        <v>54</v>
      </c>
      <c r="H30" s="14"/>
      <c r="I30" s="17">
        <f>SUM(I22:I29)</f>
        <v>1624205</v>
      </c>
      <c r="K30" s="18">
        <f>SUM(K22:K29)</f>
        <v>53</v>
      </c>
    </row>
    <row r="31" spans="1:11" ht="14.25" customHeight="1"/>
    <row r="32" spans="1:11" ht="17.25" thickBot="1">
      <c r="A32" t="s">
        <v>21</v>
      </c>
      <c r="C32" s="30" t="s">
        <v>29</v>
      </c>
      <c r="D32" s="3"/>
      <c r="E32" s="19">
        <f>SUM(E19,E30)</f>
        <v>2924097</v>
      </c>
      <c r="G32" s="20">
        <f>SUM(G30,G19)</f>
        <v>100</v>
      </c>
      <c r="H32" s="14"/>
      <c r="I32" s="19">
        <f>SUM(I30,I19)</f>
        <v>3052285</v>
      </c>
      <c r="K32" s="20">
        <f>SUM(K30,K19)</f>
        <v>100</v>
      </c>
    </row>
    <row r="35" spans="1:11">
      <c r="A35" s="31" t="s">
        <v>31</v>
      </c>
      <c r="B35" s="33"/>
      <c r="C35" s="31" t="s">
        <v>32</v>
      </c>
    </row>
    <row r="36" spans="1:11">
      <c r="C36" t="s">
        <v>33</v>
      </c>
      <c r="H36" s="14"/>
    </row>
    <row r="37" spans="1:11">
      <c r="A37" s="2">
        <v>2100</v>
      </c>
      <c r="B37" s="2"/>
      <c r="C37" s="3" t="s">
        <v>39</v>
      </c>
      <c r="D37" s="22" t="s">
        <v>49</v>
      </c>
      <c r="E37" s="7">
        <v>580111</v>
      </c>
      <c r="G37" s="11">
        <v>20</v>
      </c>
      <c r="H37" s="14" t="s">
        <v>49</v>
      </c>
      <c r="I37" s="7">
        <v>564947</v>
      </c>
      <c r="K37" s="11">
        <v>19</v>
      </c>
    </row>
    <row r="38" spans="1:11">
      <c r="A38" s="2">
        <v>2150</v>
      </c>
      <c r="B38" s="2"/>
      <c r="C38" s="3" t="s">
        <v>40</v>
      </c>
      <c r="D38" s="3"/>
      <c r="E38" s="7">
        <v>2950</v>
      </c>
      <c r="G38" s="11" t="s">
        <v>50</v>
      </c>
      <c r="I38" s="7">
        <v>8385</v>
      </c>
      <c r="K38" s="11" t="s">
        <v>50</v>
      </c>
    </row>
    <row r="39" spans="1:11">
      <c r="A39" s="2">
        <v>2170</v>
      </c>
      <c r="B39" s="2"/>
      <c r="C39" s="3" t="s">
        <v>41</v>
      </c>
      <c r="D39" s="3"/>
      <c r="E39" s="7">
        <v>282936</v>
      </c>
      <c r="G39" s="11">
        <v>10</v>
      </c>
      <c r="I39" s="7">
        <v>343205</v>
      </c>
      <c r="K39" s="11">
        <v>11</v>
      </c>
    </row>
    <row r="40" spans="1:11">
      <c r="A40" s="2">
        <v>2180</v>
      </c>
      <c r="B40" s="2"/>
      <c r="C40" s="3" t="s">
        <v>42</v>
      </c>
      <c r="D40" s="3"/>
      <c r="E40" s="7">
        <v>10043</v>
      </c>
      <c r="G40" s="11" t="s">
        <v>50</v>
      </c>
      <c r="I40" s="7">
        <v>74003</v>
      </c>
      <c r="K40" s="11">
        <v>2</v>
      </c>
    </row>
    <row r="41" spans="1:11">
      <c r="A41" s="2">
        <v>2200</v>
      </c>
      <c r="B41" s="2"/>
      <c r="C41" s="3" t="s">
        <v>46</v>
      </c>
      <c r="D41" s="3"/>
      <c r="E41" s="7">
        <v>328274</v>
      </c>
      <c r="G41" s="11">
        <v>11</v>
      </c>
      <c r="I41" s="7">
        <v>359703</v>
      </c>
      <c r="K41" s="11">
        <v>12</v>
      </c>
    </row>
    <row r="42" spans="1:11">
      <c r="A42" s="2">
        <v>2220</v>
      </c>
      <c r="B42" s="2"/>
      <c r="C42" s="3" t="s">
        <v>47</v>
      </c>
      <c r="D42" s="3"/>
      <c r="E42" s="7">
        <v>66265</v>
      </c>
      <c r="G42" s="11">
        <v>2</v>
      </c>
      <c r="I42" s="7">
        <v>85600</v>
      </c>
      <c r="K42" s="11">
        <v>3</v>
      </c>
    </row>
    <row r="43" spans="1:11">
      <c r="A43" s="2">
        <v>2230</v>
      </c>
      <c r="B43" s="2"/>
      <c r="C43" s="3" t="s">
        <v>43</v>
      </c>
      <c r="D43" s="3"/>
      <c r="E43" s="7">
        <v>5220</v>
      </c>
      <c r="G43" s="11" t="s">
        <v>50</v>
      </c>
      <c r="I43" s="7">
        <v>9373</v>
      </c>
      <c r="K43" s="11" t="s">
        <v>50</v>
      </c>
    </row>
    <row r="44" spans="1:11">
      <c r="A44" s="2">
        <v>2250</v>
      </c>
      <c r="B44" s="2"/>
      <c r="C44" s="3" t="s">
        <v>44</v>
      </c>
      <c r="D44" s="3"/>
      <c r="E44" s="7">
        <v>22648</v>
      </c>
      <c r="G44" s="11">
        <v>1</v>
      </c>
      <c r="I44" s="7">
        <v>21415</v>
      </c>
      <c r="K44" s="11">
        <v>1</v>
      </c>
    </row>
    <row r="45" spans="1:11">
      <c r="A45" s="2">
        <v>2399</v>
      </c>
      <c r="B45" s="2"/>
      <c r="C45" s="3" t="s">
        <v>45</v>
      </c>
      <c r="D45" s="3"/>
      <c r="E45" s="7">
        <v>29310</v>
      </c>
      <c r="G45" s="11">
        <v>1</v>
      </c>
      <c r="I45" s="7">
        <v>30519</v>
      </c>
      <c r="K45" s="11">
        <v>1</v>
      </c>
    </row>
    <row r="46" spans="1:11" ht="17.25" thickBot="1">
      <c r="A46" s="2" t="s">
        <v>34</v>
      </c>
      <c r="B46" s="2"/>
      <c r="C46" s="5" t="s">
        <v>48</v>
      </c>
      <c r="D46" s="5"/>
      <c r="E46" s="23">
        <f>SUM(E37:E45)</f>
        <v>1327757</v>
      </c>
      <c r="G46" s="24">
        <f>SUM(G37:G45)</f>
        <v>45</v>
      </c>
      <c r="I46" s="23">
        <f>SUM(I37:I45)</f>
        <v>1497150</v>
      </c>
      <c r="K46" s="24">
        <f>SUM(K37:K45)</f>
        <v>49</v>
      </c>
    </row>
    <row r="48" spans="1:11">
      <c r="C48" t="s">
        <v>35</v>
      </c>
    </row>
    <row r="49" spans="1:12">
      <c r="A49" s="2">
        <v>2570</v>
      </c>
      <c r="B49" s="2"/>
      <c r="C49" s="3" t="s">
        <v>51</v>
      </c>
      <c r="E49" s="7">
        <v>101796</v>
      </c>
      <c r="G49" s="11">
        <v>4</v>
      </c>
      <c r="I49" s="7">
        <v>93676</v>
      </c>
      <c r="K49" s="11">
        <v>3</v>
      </c>
    </row>
    <row r="50" spans="1:12">
      <c r="A50" s="2">
        <v>2600</v>
      </c>
      <c r="B50" s="2"/>
      <c r="C50" s="3" t="s">
        <v>52</v>
      </c>
      <c r="E50" s="7">
        <v>6540</v>
      </c>
      <c r="G50" s="11" t="s">
        <v>50</v>
      </c>
      <c r="I50" s="7">
        <v>6540</v>
      </c>
      <c r="K50" s="11" t="s">
        <v>50</v>
      </c>
    </row>
    <row r="51" spans="1:12" ht="17.25" thickBot="1">
      <c r="A51" s="2" t="s">
        <v>36</v>
      </c>
      <c r="B51" s="2"/>
      <c r="C51" s="5" t="s">
        <v>53</v>
      </c>
      <c r="E51" s="23">
        <f>SUM(E49:E50)</f>
        <v>108336</v>
      </c>
      <c r="G51" s="24">
        <f>SUM(G49:G50)</f>
        <v>4</v>
      </c>
      <c r="I51" s="23">
        <f>SUM(I49:I50)</f>
        <v>100216</v>
      </c>
      <c r="K51" s="24">
        <f>SUM(K49:K50)</f>
        <v>3</v>
      </c>
    </row>
    <row r="52" spans="1:12">
      <c r="A52" s="2"/>
      <c r="B52" s="2"/>
      <c r="C52" s="5"/>
      <c r="E52" s="13"/>
      <c r="G52" s="14"/>
      <c r="I52" s="13"/>
      <c r="K52" s="14"/>
    </row>
    <row r="53" spans="1:12">
      <c r="A53" s="2" t="s">
        <v>60</v>
      </c>
      <c r="B53" s="2"/>
      <c r="C53" s="5" t="s">
        <v>61</v>
      </c>
      <c r="E53" s="28">
        <f>SUM(E51,E46)</f>
        <v>1436093</v>
      </c>
      <c r="G53" s="29">
        <f>SUM(G51,G46)</f>
        <v>49</v>
      </c>
      <c r="I53" s="28">
        <f>SUM(I51,I46)</f>
        <v>1597366</v>
      </c>
      <c r="K53" s="29">
        <f>SUM(K51,K46)</f>
        <v>52</v>
      </c>
      <c r="L53" s="14"/>
    </row>
    <row r="54" spans="1:12">
      <c r="A54" s="2"/>
      <c r="B54" s="2"/>
      <c r="C54" s="5"/>
      <c r="E54" s="13"/>
      <c r="G54" s="14"/>
      <c r="I54" s="13"/>
      <c r="K54" s="14"/>
    </row>
    <row r="55" spans="1:12">
      <c r="A55" s="2"/>
      <c r="B55" s="2"/>
      <c r="C55" s="2" t="s">
        <v>54</v>
      </c>
      <c r="E55" s="13"/>
      <c r="G55" s="14"/>
      <c r="I55" s="13"/>
      <c r="K55" s="14"/>
    </row>
    <row r="56" spans="1:12">
      <c r="A56" s="2">
        <v>3110</v>
      </c>
      <c r="B56" s="2"/>
      <c r="C56" s="3" t="s">
        <v>55</v>
      </c>
      <c r="E56" s="7">
        <v>1614526</v>
      </c>
      <c r="G56" s="15">
        <v>55</v>
      </c>
      <c r="I56" s="15">
        <v>1614526</v>
      </c>
      <c r="K56" s="15">
        <v>53</v>
      </c>
    </row>
    <row r="57" spans="1:12">
      <c r="A57" s="2">
        <v>3200</v>
      </c>
      <c r="B57" s="2"/>
      <c r="C57" s="3" t="s">
        <v>56</v>
      </c>
      <c r="E57" s="25">
        <v>2166</v>
      </c>
      <c r="G57" s="15" t="s">
        <v>50</v>
      </c>
      <c r="I57" s="15" t="s">
        <v>50</v>
      </c>
      <c r="K57" s="15" t="s">
        <v>50</v>
      </c>
    </row>
    <row r="58" spans="1:12">
      <c r="A58" s="2">
        <v>3350</v>
      </c>
      <c r="B58" s="2"/>
      <c r="C58" s="3" t="s">
        <v>57</v>
      </c>
      <c r="E58" s="25">
        <v>-311926</v>
      </c>
      <c r="G58" s="15">
        <v>-10</v>
      </c>
      <c r="I58" s="15">
        <v>-303170</v>
      </c>
      <c r="K58" s="15">
        <v>-10</v>
      </c>
    </row>
    <row r="59" spans="1:12">
      <c r="A59" s="2">
        <v>3400</v>
      </c>
      <c r="B59" s="2"/>
      <c r="C59" s="3" t="s">
        <v>58</v>
      </c>
      <c r="E59" s="26">
        <v>183238</v>
      </c>
      <c r="G59" s="27">
        <v>6</v>
      </c>
      <c r="I59" s="27">
        <v>143563</v>
      </c>
      <c r="K59" s="27">
        <v>5</v>
      </c>
    </row>
    <row r="60" spans="1:12">
      <c r="A60" s="2"/>
      <c r="B60" s="2"/>
    </row>
    <row r="61" spans="1:12" ht="17.25" thickBot="1">
      <c r="A61" s="2" t="s">
        <v>37</v>
      </c>
      <c r="B61" s="2"/>
      <c r="C61" s="3" t="s">
        <v>59</v>
      </c>
      <c r="E61" s="19">
        <f>SUM(E56:E59)</f>
        <v>1488004</v>
      </c>
      <c r="G61" s="19">
        <f>SUM(G56:G59)</f>
        <v>51</v>
      </c>
      <c r="I61" s="19">
        <f>SUM(I56:I59)</f>
        <v>1454919</v>
      </c>
      <c r="K61" s="19">
        <f>SUM(K56:K59)</f>
        <v>48</v>
      </c>
    </row>
    <row r="63" spans="1:12" ht="17.25" thickBot="1">
      <c r="C63" s="30" t="s">
        <v>38</v>
      </c>
      <c r="E63" s="19">
        <f>SUM(E61,E53)</f>
        <v>2924097</v>
      </c>
      <c r="G63" s="19">
        <f>SUM(G61,G53)</f>
        <v>100</v>
      </c>
      <c r="I63" s="19">
        <f>SUM(I61,I53)</f>
        <v>3052285</v>
      </c>
      <c r="K63" s="19">
        <f>SUM(K61,K53)</f>
        <v>100</v>
      </c>
    </row>
    <row r="64" spans="1:12">
      <c r="E64" s="13"/>
      <c r="G64" s="13"/>
      <c r="I64" s="13"/>
      <c r="K64" s="13"/>
    </row>
    <row r="65" spans="1:11">
      <c r="D65" s="34" t="s">
        <v>62</v>
      </c>
      <c r="E65" s="34"/>
      <c r="F65" s="34"/>
      <c r="G65" s="34"/>
      <c r="H65" s="34"/>
      <c r="I65" s="34"/>
    </row>
    <row r="66" spans="1:11" ht="16.5" customHeight="1">
      <c r="C66" s="35" t="s">
        <v>63</v>
      </c>
      <c r="D66" s="35"/>
      <c r="E66" s="35"/>
      <c r="F66" s="35"/>
      <c r="G66" s="35"/>
      <c r="H66" s="35"/>
      <c r="I66" s="35"/>
      <c r="J66" s="35"/>
    </row>
    <row r="68" spans="1:11">
      <c r="A68" s="36" t="s">
        <v>64</v>
      </c>
      <c r="B68" s="36"/>
      <c r="C68" s="36"/>
      <c r="E68" s="37" t="s">
        <v>65</v>
      </c>
      <c r="F68" s="37"/>
      <c r="G68" s="37"/>
      <c r="I68" s="34" t="s">
        <v>66</v>
      </c>
      <c r="J68" s="34"/>
      <c r="K68" s="34"/>
    </row>
  </sheetData>
  <mergeCells count="11">
    <mergeCell ref="L5:M5"/>
    <mergeCell ref="I6:K6"/>
    <mergeCell ref="E6:G6"/>
    <mergeCell ref="E1:G1"/>
    <mergeCell ref="E2:G2"/>
    <mergeCell ref="C3:M3"/>
    <mergeCell ref="D65:I65"/>
    <mergeCell ref="C66:J66"/>
    <mergeCell ref="A68:C68"/>
    <mergeCell ref="E68:G68"/>
    <mergeCell ref="I68:K6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0" sqref="B10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合併資產負債表</vt:lpstr>
      <vt:lpstr>Sheet2</vt:lpstr>
      <vt:lpstr>Sheet3</vt:lpstr>
    </vt:vector>
  </TitlesOfParts>
  <Company>MyPC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2013-10-01T14:51:05Z</dcterms:created>
  <dcterms:modified xsi:type="dcterms:W3CDTF">2013-10-03T02:29:39Z</dcterms:modified>
</cp:coreProperties>
</file>