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website\bsacc\1031 materials\授課範例檔案\"/>
    </mc:Choice>
  </mc:AlternateContent>
  <bookViews>
    <workbookView xWindow="480" yWindow="75" windowWidth="11370" windowHeight="6495" tabRatio="599" firstSheet="1" activeTab="2"/>
  </bookViews>
  <sheets>
    <sheet name="全班成績" sheetId="20" r:id="rId1"/>
    <sheet name="VLOOKUP" sheetId="19" r:id="rId2"/>
    <sheet name="HLOOKUP" sheetId="7" r:id="rId3"/>
  </sheets>
  <calcPr calcId="152511"/>
</workbook>
</file>

<file path=xl/calcChain.xml><?xml version="1.0" encoding="utf-8"?>
<calcChain xmlns="http://schemas.openxmlformats.org/spreadsheetml/2006/main">
  <c r="F19" i="20" l="1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F2" i="20"/>
  <c r="F14" i="7" l="1"/>
  <c r="F8" i="7"/>
  <c r="F9" i="7"/>
  <c r="F10" i="7"/>
  <c r="F11" i="7"/>
  <c r="F12" i="7"/>
  <c r="F13" i="7"/>
  <c r="F7" i="7" l="1"/>
</calcChain>
</file>

<file path=xl/sharedStrings.xml><?xml version="1.0" encoding="utf-8"?>
<sst xmlns="http://schemas.openxmlformats.org/spreadsheetml/2006/main" count="59" uniqueCount="53">
  <si>
    <t>推銷業績</t>
    <phoneticPr fontId="3" type="noConversion"/>
  </si>
  <si>
    <t>底薪</t>
    <phoneticPr fontId="3" type="noConversion"/>
  </si>
  <si>
    <t>獎金率</t>
    <phoneticPr fontId="3" type="noConversion"/>
  </si>
  <si>
    <t>姓名</t>
    <phoneticPr fontId="3" type="noConversion"/>
  </si>
  <si>
    <t>業績</t>
    <phoneticPr fontId="3" type="noConversion"/>
  </si>
  <si>
    <t>獎金</t>
    <phoneticPr fontId="3" type="noConversion"/>
  </si>
  <si>
    <t>蔡小芬</t>
    <phoneticPr fontId="3" type="noConversion"/>
  </si>
  <si>
    <t>羅聿晴</t>
    <phoneticPr fontId="3" type="noConversion"/>
  </si>
  <si>
    <t>方阿輝</t>
    <phoneticPr fontId="3" type="noConversion"/>
  </si>
  <si>
    <t>陳榮堂</t>
    <phoneticPr fontId="3" type="noConversion"/>
  </si>
  <si>
    <t>黃芯芯</t>
    <phoneticPr fontId="3" type="noConversion"/>
  </si>
  <si>
    <t>柯俊毅</t>
    <phoneticPr fontId="3" type="noConversion"/>
  </si>
  <si>
    <t>簡志祥</t>
    <phoneticPr fontId="3" type="noConversion"/>
  </si>
  <si>
    <t>潘雪花</t>
    <phoneticPr fontId="3" type="noConversion"/>
  </si>
  <si>
    <t>月薪</t>
    <phoneticPr fontId="3" type="noConversion"/>
  </si>
  <si>
    <t>部門</t>
    <phoneticPr fontId="3" type="noConversion"/>
  </si>
  <si>
    <t>業務一部</t>
    <phoneticPr fontId="3" type="noConversion"/>
  </si>
  <si>
    <t>業務二部</t>
    <phoneticPr fontId="3" type="noConversion"/>
  </si>
  <si>
    <t>業務三部</t>
    <phoneticPr fontId="3" type="noConversion"/>
  </si>
  <si>
    <t>好景公司薪資獎金對照表</t>
    <phoneticPr fontId="3" type="noConversion"/>
  </si>
  <si>
    <t>五年甲班期中考成績一覽表</t>
    <phoneticPr fontId="3" type="noConversion"/>
  </si>
  <si>
    <t>姓名:</t>
    <phoneticPr fontId="3" type="noConversion"/>
  </si>
  <si>
    <t>家長簽名</t>
    <phoneticPr fontId="3" type="noConversion"/>
  </si>
  <si>
    <t>會計:</t>
    <phoneticPr fontId="3" type="noConversion"/>
  </si>
  <si>
    <t>民法:</t>
    <phoneticPr fontId="3" type="noConversion"/>
  </si>
  <si>
    <t>建議事項</t>
    <phoneticPr fontId="3" type="noConversion"/>
  </si>
  <si>
    <t>經濟:</t>
    <phoneticPr fontId="3" type="noConversion"/>
  </si>
  <si>
    <t>打字:</t>
    <phoneticPr fontId="3" type="noConversion"/>
  </si>
  <si>
    <t>平均成績:</t>
    <phoneticPr fontId="3" type="noConversion"/>
  </si>
  <si>
    <t>學生姓名</t>
    <phoneticPr fontId="3" type="noConversion"/>
  </si>
  <si>
    <t>會計</t>
    <phoneticPr fontId="3" type="noConversion"/>
  </si>
  <si>
    <t>民法</t>
    <phoneticPr fontId="3" type="noConversion"/>
  </si>
  <si>
    <t>經濟</t>
    <phoneticPr fontId="3" type="noConversion"/>
  </si>
  <si>
    <t>打字</t>
    <phoneticPr fontId="3" type="noConversion"/>
  </si>
  <si>
    <t>個人平均</t>
    <phoneticPr fontId="3" type="noConversion"/>
  </si>
  <si>
    <t>王錦昌</t>
    <phoneticPr fontId="3" type="noConversion"/>
  </si>
  <si>
    <t>林明玉</t>
    <phoneticPr fontId="3" type="noConversion"/>
  </si>
  <si>
    <t>郭瑞龍</t>
    <phoneticPr fontId="3" type="noConversion"/>
  </si>
  <si>
    <t>周金珠</t>
    <phoneticPr fontId="3" type="noConversion"/>
  </si>
  <si>
    <t>吳志誠</t>
    <phoneticPr fontId="3" type="noConversion"/>
  </si>
  <si>
    <t>陳信東</t>
  </si>
  <si>
    <t>黃依娟</t>
  </si>
  <si>
    <t>吳雅芳</t>
  </si>
  <si>
    <t>葉若雅</t>
  </si>
  <si>
    <t>陳似芳</t>
    <phoneticPr fontId="3" type="noConversion"/>
  </si>
  <si>
    <t>王婉琪</t>
    <phoneticPr fontId="3" type="noConversion"/>
  </si>
  <si>
    <t>黃建明</t>
    <phoneticPr fontId="3" type="noConversion"/>
  </si>
  <si>
    <t>林正洲</t>
  </si>
  <si>
    <t>吳美瑜</t>
  </si>
  <si>
    <t>趙智威</t>
  </si>
  <si>
    <t>洪怡伶</t>
  </si>
  <si>
    <t>鄭志誠</t>
  </si>
  <si>
    <t>陳浩廷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</si>
</sst>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0.0%"/>
    <numFmt numFmtId="177" formatCode="_-&quot;$&quot;* #,##0_-;\-&quot;$&quot;* #,##0_-;_-&quot;$&quot;* &quot;-&quot;??_-;_-@_-"/>
    <numFmt numFmtId="178" formatCode="_(* #,##0_);_(* \(#,##0\);_(* &quot;-&quot;_);_(@_)"/>
    <numFmt numFmtId="179" formatCode="_-* #,##0_-;\-* #,##0_-;_-* &quot;-&quot;??_-;_-@_-"/>
  </numFmts>
  <fonts count="12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1"/>
      <color theme="3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b/>
      <sz val="14"/>
      <color theme="0"/>
      <name val="新細明體"/>
      <family val="2"/>
      <charset val="136"/>
      <scheme val="minor"/>
    </font>
    <font>
      <b/>
      <sz val="14"/>
      <color theme="0"/>
      <name val="新細明體"/>
      <family val="1"/>
      <charset val="136"/>
      <scheme val="minor"/>
    </font>
    <font>
      <b/>
      <sz val="16"/>
      <color rgb="FF002060"/>
      <name val="標楷體"/>
      <family val="4"/>
      <charset val="136"/>
    </font>
    <font>
      <b/>
      <sz val="12"/>
      <color rgb="FF002060"/>
      <name val="標楷體"/>
      <family val="4"/>
      <charset val="136"/>
    </font>
    <font>
      <sz val="12"/>
      <color rgb="FF00206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/>
    <xf numFmtId="43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50">
    <xf numFmtId="0" fontId="0" fillId="0" borderId="0" xfId="0"/>
    <xf numFmtId="178" fontId="4" fillId="0" borderId="0" xfId="3" applyFill="1" applyBorder="1"/>
    <xf numFmtId="0" fontId="0" fillId="0" borderId="0" xfId="1" applyFont="1" applyFill="1" applyBorder="1" applyAlignment="1">
      <alignment horizontal="left"/>
    </xf>
    <xf numFmtId="43" fontId="4" fillId="0" borderId="0" xfId="2" applyFont="1" applyFill="1" applyBorder="1"/>
    <xf numFmtId="0" fontId="0" fillId="0" borderId="0" xfId="0" applyAlignment="1">
      <alignment vertical="center"/>
    </xf>
    <xf numFmtId="178" fontId="1" fillId="5" borderId="0" xfId="7" applyNumberFormat="1" applyBorder="1" applyAlignment="1"/>
    <xf numFmtId="178" fontId="6" fillId="2" borderId="1" xfId="5" applyNumberFormat="1" applyBorder="1" applyAlignment="1"/>
    <xf numFmtId="0" fontId="1" fillId="3" borderId="1" xfId="6" applyBorder="1" applyAlignment="1"/>
    <xf numFmtId="177" fontId="1" fillId="3" borderId="1" xfId="6" applyNumberFormat="1" applyBorder="1" applyAlignment="1"/>
    <xf numFmtId="9" fontId="1" fillId="3" borderId="1" xfId="6" applyNumberFormat="1" applyBorder="1" applyAlignment="1"/>
    <xf numFmtId="177" fontId="1" fillId="3" borderId="1" xfId="6" applyNumberFormat="1" applyBorder="1" applyAlignment="1">
      <alignment horizontal="center"/>
    </xf>
    <xf numFmtId="0" fontId="1" fillId="6" borderId="5" xfId="8" applyBorder="1" applyAlignment="1">
      <alignment horizontal="left"/>
    </xf>
    <xf numFmtId="178" fontId="1" fillId="5" borderId="6" xfId="7" applyNumberFormat="1" applyBorder="1" applyAlignment="1"/>
    <xf numFmtId="179" fontId="1" fillId="5" borderId="7" xfId="7" applyNumberFormat="1" applyBorder="1" applyAlignment="1"/>
    <xf numFmtId="0" fontId="1" fillId="6" borderId="8" xfId="8" applyBorder="1" applyAlignment="1">
      <alignment horizontal="left"/>
    </xf>
    <xf numFmtId="43" fontId="1" fillId="5" borderId="9" xfId="7" applyNumberFormat="1" applyBorder="1" applyAlignment="1"/>
    <xf numFmtId="0" fontId="1" fillId="6" borderId="10" xfId="8" applyBorder="1" applyAlignment="1">
      <alignment horizontal="left"/>
    </xf>
    <xf numFmtId="176" fontId="1" fillId="5" borderId="11" xfId="7" applyNumberFormat="1" applyBorder="1" applyAlignment="1"/>
    <xf numFmtId="176" fontId="1" fillId="5" borderId="12" xfId="7" applyNumberFormat="1" applyBorder="1" applyAlignment="1"/>
    <xf numFmtId="0" fontId="10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7" borderId="34" xfId="9" applyBorder="1" applyAlignment="1">
      <alignment vertical="center"/>
    </xf>
    <xf numFmtId="0" fontId="6" fillId="7" borderId="22" xfId="9" applyBorder="1" applyAlignment="1">
      <alignment vertical="center"/>
    </xf>
    <xf numFmtId="0" fontId="6" fillId="7" borderId="30" xfId="9" applyBorder="1" applyAlignment="1">
      <alignment vertical="center"/>
    </xf>
    <xf numFmtId="0" fontId="11" fillId="0" borderId="35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7" fillId="4" borderId="2" xfId="4" applyFont="1" applyFill="1" applyBorder="1" applyAlignment="1">
      <alignment horizontal="center" vertical="center"/>
    </xf>
    <xf numFmtId="0" fontId="8" fillId="4" borderId="3" xfId="4" applyFont="1" applyFill="1" applyBorder="1" applyAlignment="1">
      <alignment horizontal="center" vertical="center"/>
    </xf>
    <xf numFmtId="0" fontId="8" fillId="4" borderId="4" xfId="4" applyFont="1" applyFill="1" applyBorder="1" applyAlignment="1">
      <alignment horizontal="center" vertical="center"/>
    </xf>
  </cellXfs>
  <cellStyles count="10">
    <cellStyle name="20% - 輔色5" xfId="6" builtinId="46"/>
    <cellStyle name="20% - 輔色6" xfId="7" builtinId="50"/>
    <cellStyle name="40% - 輔色6" xfId="8" builtinId="51"/>
    <cellStyle name="一般" xfId="0" builtinId="0"/>
    <cellStyle name="一般_配股表" xfId="1"/>
    <cellStyle name="千分位" xfId="2" builtinId="3"/>
    <cellStyle name="千分位[0]_配股表" xfId="3"/>
    <cellStyle name="輔色3" xfId="9" builtinId="37"/>
    <cellStyle name="輔色5" xfId="5" builtinId="45"/>
    <cellStyle name="標題 4" xfId="4" builtinId="19"/>
  </cellStyles>
  <dxfs count="0"/>
  <tableStyles count="0" defaultTableStyle="TableStyleMedium9" defaultPivotStyle="PivotStyleLight16"/>
  <colors>
    <mruColors>
      <color rgb="FFFFFFCC"/>
      <color rgb="FFFCE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行雲流水">
  <a:themeElements>
    <a:clrScheme name="行雲流水">
      <a:dk1>
        <a:sysClr val="windowText" lastClr="000000"/>
      </a:dk1>
      <a:lt1>
        <a:sysClr val="window" lastClr="FFFFFF"/>
      </a:lt1>
      <a:dk2>
        <a:srgbClr val="411401"/>
      </a:dk2>
      <a:lt2>
        <a:srgbClr val="FFE6E6"/>
      </a:lt2>
      <a:accent1>
        <a:srgbClr val="A24A48"/>
      </a:accent1>
      <a:accent2>
        <a:srgbClr val="B2935C"/>
      </a:accent2>
      <a:accent3>
        <a:srgbClr val="6A9A9A"/>
      </a:accent3>
      <a:accent4>
        <a:srgbClr val="B2B787"/>
      </a:accent4>
      <a:accent5>
        <a:srgbClr val="91644B"/>
      </a:accent5>
      <a:accent6>
        <a:srgbClr val="654A76"/>
      </a:accent6>
      <a:hlink>
        <a:srgbClr val="00A800"/>
      </a:hlink>
      <a:folHlink>
        <a:srgbClr val="FF00FF"/>
      </a:folHlink>
    </a:clrScheme>
    <a:fontScheme name="行雲流水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华文行楷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明朝"/>
        <a:font script="Hang" typeface="HY견명조"/>
        <a:font script="Hans" typeface="华文行楷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行雲流水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30000"/>
              </a:schemeClr>
            </a:gs>
            <a:gs pos="50000">
              <a:schemeClr val="phClr">
                <a:tint val="45000"/>
                <a:satMod val="220000"/>
              </a:schemeClr>
            </a:gs>
            <a:gs pos="100000">
              <a:schemeClr val="phClr">
                <a:tint val="90000"/>
                <a:satMod val="13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100000"/>
                <a:shade val="90000"/>
                <a:hueMod val="100000"/>
                <a:satMod val="200000"/>
              </a:schemeClr>
            </a:gs>
            <a:gs pos="50000">
              <a:schemeClr val="phClr">
                <a:tint val="100000"/>
                <a:shade val="60000"/>
                <a:hueMod val="100000"/>
                <a:satMod val="180000"/>
              </a:schemeClr>
            </a:gs>
            <a:gs pos="100000">
              <a:schemeClr val="phClr">
                <a:tint val="100000"/>
                <a:shade val="90000"/>
                <a:hueMod val="100000"/>
                <a:satMod val="200000"/>
              </a:schemeClr>
            </a:gs>
          </a:gsLst>
          <a:lin ang="540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glow rad="50600">
              <a:schemeClr val="phClr">
                <a:alpha val="40000"/>
              </a:schemeClr>
            </a:glow>
          </a:effectLst>
        </a:effectStyle>
        <a:effectStyle>
          <a:effectLst>
            <a:glow rad="101600">
              <a:schemeClr val="phClr">
                <a:alpha val="60000"/>
              </a:schemeClr>
            </a:glow>
          </a:effectLst>
          <a:scene3d>
            <a:camera prst="isometricLeftDown" fov="0">
              <a:rot lat="0" lon="0" rev="0"/>
            </a:camera>
            <a:lightRig rig="harsh" dir="tl">
              <a:rot lat="0" lon="0" rev="14280000"/>
            </a:lightRig>
          </a:scene3d>
          <a:sp3d prstMaterial="flat">
            <a:bevelT w="38100" h="50800" prst="softRound"/>
          </a:sp3d>
        </a:effectStyle>
        <a:effectStyle>
          <a:effectLst>
            <a:glow>
              <a:schemeClr val="phClr"/>
            </a:glow>
          </a:effectLst>
          <a:scene3d>
            <a:camera prst="isometricLeftDown">
              <a:rot lat="0" lon="0" rev="0"/>
            </a:camera>
            <a:lightRig rig="harsh" dir="tl">
              <a:rot lat="0" lon="0" rev="14280000"/>
            </a:lightRig>
          </a:scene3d>
          <a:sp3d extrusionH="63500" contourW="38100" prstMaterial="flat">
            <a:bevelT w="50800" h="635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80000"/>
                <a:hueMod val="100000"/>
                <a:satMod val="300000"/>
              </a:schemeClr>
            </a:gs>
            <a:gs pos="72000">
              <a:schemeClr val="phClr">
                <a:tint val="100000"/>
                <a:shade val="100000"/>
                <a:hueMod val="100000"/>
                <a:satMod val="100000"/>
              </a:schemeClr>
            </a:gs>
            <a:gs pos="81000">
              <a:schemeClr val="phClr">
                <a:tint val="98000"/>
                <a:shade val="100000"/>
                <a:hueMod val="100000"/>
                <a:satMod val="150000"/>
              </a:schemeClr>
            </a:gs>
            <a:gs pos="100000">
              <a:schemeClr val="phClr">
                <a:tint val="100000"/>
                <a:shade val="100000"/>
                <a:hueMod val="100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tint val="100000"/>
                <a:shade val="39000"/>
                <a:hueMod val="100000"/>
                <a:satMod val="150000"/>
              </a:schemeClr>
              <a:schemeClr val="phClr">
                <a:tint val="90000"/>
                <a:shade val="100000"/>
                <a:hueMod val="100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H12" sqref="H12"/>
    </sheetView>
  </sheetViews>
  <sheetFormatPr defaultRowHeight="16.5"/>
  <cols>
    <col min="1" max="1" width="10.5" customWidth="1"/>
    <col min="6" max="6" width="11.125" customWidth="1"/>
  </cols>
  <sheetData>
    <row r="1" spans="1:6">
      <c r="A1" s="36" t="s">
        <v>29</v>
      </c>
      <c r="B1" s="37" t="s">
        <v>30</v>
      </c>
      <c r="C1" s="37" t="s">
        <v>31</v>
      </c>
      <c r="D1" s="37" t="s">
        <v>32</v>
      </c>
      <c r="E1" s="37" t="s">
        <v>33</v>
      </c>
      <c r="F1" s="37" t="s">
        <v>34</v>
      </c>
    </row>
    <row r="2" spans="1:6">
      <c r="A2" s="38" t="s">
        <v>35</v>
      </c>
      <c r="B2" s="35">
        <v>65</v>
      </c>
      <c r="C2" s="35">
        <v>92</v>
      </c>
      <c r="D2" s="35">
        <v>88</v>
      </c>
      <c r="E2" s="35">
        <v>61</v>
      </c>
      <c r="F2" s="35">
        <f>AVERAGE(B2:E2)</f>
        <v>76.5</v>
      </c>
    </row>
    <row r="3" spans="1:6">
      <c r="A3" s="38" t="s">
        <v>36</v>
      </c>
      <c r="B3" s="35">
        <v>80</v>
      </c>
      <c r="C3" s="35">
        <v>71</v>
      </c>
      <c r="D3" s="35">
        <v>64</v>
      </c>
      <c r="E3" s="35">
        <v>55</v>
      </c>
      <c r="F3" s="35">
        <f>AVERAGE(B3:E3)</f>
        <v>67.5</v>
      </c>
    </row>
    <row r="4" spans="1:6">
      <c r="A4" s="38" t="s">
        <v>37</v>
      </c>
      <c r="B4" s="35">
        <v>53</v>
      </c>
      <c r="C4" s="35">
        <v>62</v>
      </c>
      <c r="D4" s="35">
        <v>95</v>
      </c>
      <c r="E4" s="35">
        <v>76</v>
      </c>
      <c r="F4" s="35">
        <f>AVERAGE(B4:E4)</f>
        <v>71.5</v>
      </c>
    </row>
    <row r="5" spans="1:6">
      <c r="A5" s="38" t="s">
        <v>38</v>
      </c>
      <c r="B5" s="35">
        <v>58</v>
      </c>
      <c r="C5" s="35">
        <v>72</v>
      </c>
      <c r="D5" s="35">
        <v>65</v>
      </c>
      <c r="E5" s="35">
        <v>63</v>
      </c>
      <c r="F5" s="35">
        <f>AVERAGE(B5:E5)</f>
        <v>64.5</v>
      </c>
    </row>
    <row r="6" spans="1:6">
      <c r="A6" s="38" t="s">
        <v>39</v>
      </c>
      <c r="B6" s="35">
        <v>91</v>
      </c>
      <c r="C6" s="35">
        <v>84</v>
      </c>
      <c r="D6" s="35">
        <v>74</v>
      </c>
      <c r="E6" s="35">
        <v>77</v>
      </c>
      <c r="F6" s="35">
        <f>AVERAGE(B6:E6)</f>
        <v>81.5</v>
      </c>
    </row>
    <row r="7" spans="1:6">
      <c r="A7" s="38" t="s">
        <v>40</v>
      </c>
      <c r="B7" s="35">
        <v>85</v>
      </c>
      <c r="C7" s="35">
        <v>75</v>
      </c>
      <c r="D7" s="35">
        <v>69</v>
      </c>
      <c r="E7" s="35">
        <v>66</v>
      </c>
      <c r="F7" s="35">
        <f t="shared" ref="F7:F19" si="0">AVERAGE(B7:E7)</f>
        <v>73.75</v>
      </c>
    </row>
    <row r="8" spans="1:6">
      <c r="A8" s="38" t="s">
        <v>41</v>
      </c>
      <c r="B8" s="35">
        <v>87</v>
      </c>
      <c r="C8" s="35">
        <v>95</v>
      </c>
      <c r="D8" s="35">
        <v>62</v>
      </c>
      <c r="E8" s="35">
        <v>74</v>
      </c>
      <c r="F8" s="35">
        <f t="shared" si="0"/>
        <v>79.5</v>
      </c>
    </row>
    <row r="9" spans="1:6">
      <c r="A9" s="38" t="s">
        <v>42</v>
      </c>
      <c r="B9" s="35">
        <v>62</v>
      </c>
      <c r="C9" s="35">
        <v>86</v>
      </c>
      <c r="D9" s="35">
        <v>67</v>
      </c>
      <c r="E9" s="35">
        <v>81</v>
      </c>
      <c r="F9" s="35">
        <f t="shared" si="0"/>
        <v>74</v>
      </c>
    </row>
    <row r="10" spans="1:6">
      <c r="A10" s="38" t="s">
        <v>43</v>
      </c>
      <c r="B10" s="35">
        <v>90</v>
      </c>
      <c r="C10" s="35">
        <v>93</v>
      </c>
      <c r="D10" s="35">
        <v>75</v>
      </c>
      <c r="E10" s="35">
        <v>84</v>
      </c>
      <c r="F10" s="35">
        <f t="shared" si="0"/>
        <v>85.5</v>
      </c>
    </row>
    <row r="11" spans="1:6">
      <c r="A11" s="38" t="s">
        <v>44</v>
      </c>
      <c r="B11" s="35">
        <v>70</v>
      </c>
      <c r="C11" s="35">
        <v>88</v>
      </c>
      <c r="D11" s="35">
        <v>65</v>
      </c>
      <c r="E11" s="35">
        <v>75</v>
      </c>
      <c r="F11" s="35">
        <f t="shared" si="0"/>
        <v>74.5</v>
      </c>
    </row>
    <row r="12" spans="1:6">
      <c r="A12" s="38" t="s">
        <v>45</v>
      </c>
      <c r="B12" s="35">
        <v>62</v>
      </c>
      <c r="C12" s="35">
        <v>73</v>
      </c>
      <c r="D12" s="35">
        <v>62</v>
      </c>
      <c r="E12" s="35">
        <v>68</v>
      </c>
      <c r="F12" s="35">
        <f t="shared" si="0"/>
        <v>66.25</v>
      </c>
    </row>
    <row r="13" spans="1:6">
      <c r="A13" s="38" t="s">
        <v>46</v>
      </c>
      <c r="B13" s="35">
        <v>77</v>
      </c>
      <c r="C13" s="35">
        <v>82</v>
      </c>
      <c r="D13" s="35">
        <v>76</v>
      </c>
      <c r="E13" s="35">
        <v>70</v>
      </c>
      <c r="F13" s="35">
        <f t="shared" si="0"/>
        <v>76.25</v>
      </c>
    </row>
    <row r="14" spans="1:6">
      <c r="A14" s="38" t="s">
        <v>47</v>
      </c>
      <c r="B14" s="35">
        <v>55</v>
      </c>
      <c r="C14" s="35">
        <v>70</v>
      </c>
      <c r="D14" s="35">
        <v>77</v>
      </c>
      <c r="E14" s="35">
        <v>58</v>
      </c>
      <c r="F14" s="35">
        <f t="shared" si="0"/>
        <v>65</v>
      </c>
    </row>
    <row r="15" spans="1:6">
      <c r="A15" s="38" t="s">
        <v>48</v>
      </c>
      <c r="B15" s="35">
        <v>67</v>
      </c>
      <c r="C15" s="35">
        <v>66</v>
      </c>
      <c r="D15" s="35">
        <v>54</v>
      </c>
      <c r="E15" s="35">
        <v>81</v>
      </c>
      <c r="F15" s="35">
        <f t="shared" si="0"/>
        <v>67</v>
      </c>
    </row>
    <row r="16" spans="1:6">
      <c r="A16" s="38" t="s">
        <v>49</v>
      </c>
      <c r="B16" s="35">
        <v>82</v>
      </c>
      <c r="C16" s="35">
        <v>72</v>
      </c>
      <c r="D16" s="35">
        <v>72</v>
      </c>
      <c r="E16" s="35">
        <v>78</v>
      </c>
      <c r="F16" s="35">
        <f t="shared" si="0"/>
        <v>76</v>
      </c>
    </row>
    <row r="17" spans="1:6">
      <c r="A17" s="38" t="s">
        <v>50</v>
      </c>
      <c r="B17" s="35">
        <v>78</v>
      </c>
      <c r="C17" s="35">
        <v>65</v>
      </c>
      <c r="D17" s="35">
        <v>53</v>
      </c>
      <c r="E17" s="35">
        <v>83</v>
      </c>
      <c r="F17" s="35">
        <f t="shared" si="0"/>
        <v>69.75</v>
      </c>
    </row>
    <row r="18" spans="1:6">
      <c r="A18" s="38" t="s">
        <v>51</v>
      </c>
      <c r="B18" s="35">
        <v>84</v>
      </c>
      <c r="C18" s="35">
        <v>72</v>
      </c>
      <c r="D18" s="35">
        <v>66</v>
      </c>
      <c r="E18" s="35">
        <v>79</v>
      </c>
      <c r="F18" s="35">
        <f t="shared" si="0"/>
        <v>75.25</v>
      </c>
    </row>
    <row r="19" spans="1:6">
      <c r="A19" s="38" t="s">
        <v>52</v>
      </c>
      <c r="B19" s="35">
        <v>80</v>
      </c>
      <c r="C19" s="35">
        <v>78</v>
      </c>
      <c r="D19" s="35">
        <v>70</v>
      </c>
      <c r="E19" s="35">
        <v>72</v>
      </c>
      <c r="F19" s="35">
        <f t="shared" si="0"/>
        <v>75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B13" sqref="B13"/>
    </sheetView>
  </sheetViews>
  <sheetFormatPr defaultRowHeight="16.5"/>
  <cols>
    <col min="2" max="2" width="12.75" customWidth="1"/>
  </cols>
  <sheetData>
    <row r="1" spans="1:7">
      <c r="A1" s="4"/>
      <c r="B1" s="40" t="s">
        <v>20</v>
      </c>
      <c r="C1" s="40"/>
      <c r="D1" s="40"/>
      <c r="E1" s="40"/>
      <c r="F1" s="40"/>
      <c r="G1" s="4"/>
    </row>
    <row r="2" spans="1:7" ht="17.25" thickBot="1">
      <c r="A2" s="4"/>
      <c r="B2" s="41"/>
      <c r="C2" s="41"/>
      <c r="D2" s="41"/>
      <c r="E2" s="41"/>
      <c r="F2" s="41"/>
      <c r="G2" s="4"/>
    </row>
    <row r="3" spans="1:7">
      <c r="A3" s="4"/>
      <c r="B3" s="19" t="s">
        <v>21</v>
      </c>
      <c r="C3" s="20"/>
      <c r="D3" s="42" t="s">
        <v>22</v>
      </c>
      <c r="E3" s="21"/>
      <c r="F3" s="22"/>
      <c r="G3" s="4"/>
    </row>
    <row r="4" spans="1:7">
      <c r="A4" s="4"/>
      <c r="B4" s="23" t="s">
        <v>23</v>
      </c>
      <c r="C4" s="24"/>
      <c r="D4" s="43"/>
      <c r="E4" s="25"/>
      <c r="F4" s="26"/>
      <c r="G4" s="4"/>
    </row>
    <row r="5" spans="1:7">
      <c r="A5" s="4"/>
      <c r="B5" s="23" t="s">
        <v>24</v>
      </c>
      <c r="C5" s="24"/>
      <c r="D5" s="44" t="s">
        <v>25</v>
      </c>
      <c r="E5" s="45"/>
      <c r="F5" s="46"/>
      <c r="G5" s="4"/>
    </row>
    <row r="6" spans="1:7">
      <c r="A6" s="4"/>
      <c r="B6" s="23" t="s">
        <v>26</v>
      </c>
      <c r="C6" s="24"/>
      <c r="D6" s="27"/>
      <c r="E6" s="28"/>
      <c r="F6" s="29"/>
      <c r="G6" s="4"/>
    </row>
    <row r="7" spans="1:7">
      <c r="A7" s="4"/>
      <c r="B7" s="30" t="s">
        <v>27</v>
      </c>
      <c r="C7" s="24"/>
      <c r="D7" s="27"/>
      <c r="E7" s="28"/>
      <c r="F7" s="29"/>
      <c r="G7" s="4"/>
    </row>
    <row r="8" spans="1:7" ht="17.25" thickBot="1">
      <c r="A8" s="4"/>
      <c r="B8" s="31" t="s">
        <v>28</v>
      </c>
      <c r="C8" s="39"/>
      <c r="D8" s="32"/>
      <c r="E8" s="33"/>
      <c r="F8" s="34"/>
      <c r="G8" s="4"/>
    </row>
    <row r="9" spans="1:7">
      <c r="A9" s="4"/>
      <c r="B9" s="4"/>
      <c r="C9" s="4"/>
      <c r="D9" s="4"/>
      <c r="E9" s="4"/>
      <c r="F9" s="4"/>
      <c r="G9" s="4"/>
    </row>
    <row r="10" spans="1:7">
      <c r="A10" s="4"/>
      <c r="B10" s="4"/>
      <c r="C10" s="4"/>
      <c r="D10" s="4"/>
      <c r="E10" s="4"/>
      <c r="F10" s="4"/>
      <c r="G10" s="4"/>
    </row>
    <row r="11" spans="1:7">
      <c r="A11" s="4"/>
      <c r="B11" s="4"/>
      <c r="C11" s="4"/>
      <c r="D11" s="4"/>
      <c r="E11" s="4"/>
      <c r="F11" s="4"/>
      <c r="G11" s="4"/>
    </row>
  </sheetData>
  <mergeCells count="3">
    <mergeCell ref="B1:F2"/>
    <mergeCell ref="D3:D4"/>
    <mergeCell ref="D5:F5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H13" sqref="H13"/>
    </sheetView>
  </sheetViews>
  <sheetFormatPr defaultRowHeight="16.5"/>
  <cols>
    <col min="1" max="1" width="11.375" customWidth="1"/>
    <col min="2" max="2" width="13.5" bestFit="1" customWidth="1"/>
    <col min="3" max="6" width="12.25" bestFit="1" customWidth="1"/>
  </cols>
  <sheetData>
    <row r="1" spans="1:6" ht="24.6" customHeight="1" thickBot="1">
      <c r="A1" s="47" t="s">
        <v>19</v>
      </c>
      <c r="B1" s="48"/>
      <c r="C1" s="48"/>
      <c r="D1" s="48"/>
      <c r="E1" s="48"/>
      <c r="F1" s="49"/>
    </row>
    <row r="2" spans="1:6">
      <c r="A2" s="11" t="s">
        <v>0</v>
      </c>
      <c r="B2" s="12">
        <v>0</v>
      </c>
      <c r="C2" s="12">
        <v>500000</v>
      </c>
      <c r="D2" s="12">
        <v>1000000</v>
      </c>
      <c r="E2" s="12">
        <v>2000000</v>
      </c>
      <c r="F2" s="13">
        <v>3000000</v>
      </c>
    </row>
    <row r="3" spans="1:6">
      <c r="A3" s="14" t="s">
        <v>1</v>
      </c>
      <c r="B3" s="5">
        <v>12000</v>
      </c>
      <c r="C3" s="5">
        <v>16000</v>
      </c>
      <c r="D3" s="5">
        <v>18000</v>
      </c>
      <c r="E3" s="5">
        <v>20000</v>
      </c>
      <c r="F3" s="15">
        <v>22000</v>
      </c>
    </row>
    <row r="4" spans="1:6" ht="17.25" thickBot="1">
      <c r="A4" s="16" t="s">
        <v>2</v>
      </c>
      <c r="B4" s="17">
        <v>0</v>
      </c>
      <c r="C4" s="17">
        <v>1.4999999999999999E-2</v>
      </c>
      <c r="D4" s="17">
        <v>0.02</v>
      </c>
      <c r="E4" s="17">
        <v>2.1000000000000001E-2</v>
      </c>
      <c r="F4" s="18">
        <v>2.1999999999999999E-2</v>
      </c>
    </row>
    <row r="5" spans="1:6">
      <c r="A5" s="2"/>
      <c r="B5" s="1"/>
      <c r="C5" s="1"/>
      <c r="D5" s="1"/>
      <c r="E5" s="1"/>
      <c r="F5" s="3"/>
    </row>
    <row r="6" spans="1:6">
      <c r="A6" s="6" t="s">
        <v>15</v>
      </c>
      <c r="B6" s="6" t="s">
        <v>3</v>
      </c>
      <c r="C6" s="6" t="s">
        <v>4</v>
      </c>
      <c r="D6" s="6" t="s">
        <v>1</v>
      </c>
      <c r="E6" s="6" t="s">
        <v>5</v>
      </c>
      <c r="F6" s="6" t="s">
        <v>14</v>
      </c>
    </row>
    <row r="7" spans="1:6">
      <c r="A7" s="7" t="s">
        <v>16</v>
      </c>
      <c r="B7" s="7" t="s">
        <v>6</v>
      </c>
      <c r="C7" s="8">
        <v>1212000</v>
      </c>
      <c r="D7" s="7"/>
      <c r="E7" s="8"/>
      <c r="F7" s="8">
        <f>SUM(D7:E7)</f>
        <v>0</v>
      </c>
    </row>
    <row r="8" spans="1:6">
      <c r="A8" s="7" t="s">
        <v>16</v>
      </c>
      <c r="B8" s="7" t="s">
        <v>7</v>
      </c>
      <c r="C8" s="8">
        <v>2541000</v>
      </c>
      <c r="D8" s="7"/>
      <c r="E8" s="8"/>
      <c r="F8" s="8">
        <f t="shared" ref="F8:F14" si="0">SUM(D8:E8)</f>
        <v>0</v>
      </c>
    </row>
    <row r="9" spans="1:6">
      <c r="A9" s="7" t="s">
        <v>16</v>
      </c>
      <c r="B9" s="7" t="s">
        <v>8</v>
      </c>
      <c r="C9" s="8">
        <v>311000</v>
      </c>
      <c r="D9" s="7"/>
      <c r="E9" s="8"/>
      <c r="F9" s="8">
        <f t="shared" si="0"/>
        <v>0</v>
      </c>
    </row>
    <row r="10" spans="1:6">
      <c r="A10" s="9" t="s">
        <v>17</v>
      </c>
      <c r="B10" s="9" t="s">
        <v>9</v>
      </c>
      <c r="C10" s="8">
        <v>499600</v>
      </c>
      <c r="D10" s="7"/>
      <c r="E10" s="8"/>
      <c r="F10" s="8">
        <f t="shared" si="0"/>
        <v>0</v>
      </c>
    </row>
    <row r="11" spans="1:6">
      <c r="A11" s="9" t="s">
        <v>17</v>
      </c>
      <c r="B11" s="7" t="s">
        <v>10</v>
      </c>
      <c r="C11" s="8">
        <v>1268500</v>
      </c>
      <c r="D11" s="7"/>
      <c r="E11" s="8"/>
      <c r="F11" s="8">
        <f t="shared" si="0"/>
        <v>0</v>
      </c>
    </row>
    <row r="12" spans="1:6">
      <c r="A12" s="7" t="s">
        <v>18</v>
      </c>
      <c r="B12" s="7" t="s">
        <v>11</v>
      </c>
      <c r="C12" s="8">
        <v>500600</v>
      </c>
      <c r="D12" s="7"/>
      <c r="E12" s="8"/>
      <c r="F12" s="8">
        <f t="shared" si="0"/>
        <v>0</v>
      </c>
    </row>
    <row r="13" spans="1:6">
      <c r="A13" s="7" t="s">
        <v>18</v>
      </c>
      <c r="B13" s="7" t="s">
        <v>12</v>
      </c>
      <c r="C13" s="10">
        <v>800000</v>
      </c>
      <c r="D13" s="7"/>
      <c r="E13" s="8"/>
      <c r="F13" s="8">
        <f t="shared" si="0"/>
        <v>0</v>
      </c>
    </row>
    <row r="14" spans="1:6">
      <c r="A14" s="7" t="s">
        <v>18</v>
      </c>
      <c r="B14" s="7" t="s">
        <v>13</v>
      </c>
      <c r="C14" s="8">
        <v>934000</v>
      </c>
      <c r="D14" s="7"/>
      <c r="E14" s="8"/>
      <c r="F14" s="8">
        <f t="shared" si="0"/>
        <v>0</v>
      </c>
    </row>
  </sheetData>
  <mergeCells count="1">
    <mergeCell ref="A1:F1"/>
  </mergeCells>
  <phoneticPr fontId="3" type="noConversion"/>
  <pageMargins left="0.75" right="0.75" top="1" bottom="1" header="0.5" footer="0.5"/>
  <pageSetup paperSize="9" orientation="portrait" horizont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全班成績</vt:lpstr>
      <vt:lpstr>VLOOKUP</vt:lpstr>
      <vt:lpstr>HLOOKUP</vt:lpstr>
    </vt:vector>
  </TitlesOfParts>
  <Company>Flag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2003-10-09T06:30:38Z</cp:lastPrinted>
  <dcterms:created xsi:type="dcterms:W3CDTF">2003-10-07T07:00:38Z</dcterms:created>
  <dcterms:modified xsi:type="dcterms:W3CDTF">2014-12-01T00:47:25Z</dcterms:modified>
</cp:coreProperties>
</file>