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雜項內容\website\bsacc\1111 materials\Exam2a\"/>
    </mc:Choice>
  </mc:AlternateContent>
  <bookViews>
    <workbookView xWindow="480" yWindow="120" windowWidth="8508" windowHeight="4080" activeTab="2"/>
  </bookViews>
  <sheets>
    <sheet name="發行價格計算" sheetId="1" r:id="rId1"/>
    <sheet name="溢價攤銷" sheetId="4" r:id="rId2"/>
    <sheet name="折價攤銷" sheetId="3" r:id="rId3"/>
    <sheet name="Sheet2" sheetId="5" r:id="rId4"/>
    <sheet name="Sheet1" sheetId="2" r:id="rId5"/>
  </sheets>
  <calcPr calcId="162913"/>
</workbook>
</file>

<file path=xl/calcChain.xml><?xml version="1.0" encoding="utf-8"?>
<calcChain xmlns="http://schemas.openxmlformats.org/spreadsheetml/2006/main">
  <c r="C5" i="4" l="1"/>
  <c r="D9" i="1" l="1"/>
  <c r="C7" i="3" l="1"/>
</calcChain>
</file>

<file path=xl/sharedStrings.xml><?xml version="1.0" encoding="utf-8"?>
<sst xmlns="http://schemas.openxmlformats.org/spreadsheetml/2006/main" count="36" uniqueCount="30">
  <si>
    <t>總面額</t>
    <phoneticPr fontId="2" type="noConversion"/>
  </si>
  <si>
    <t>票面利率</t>
    <phoneticPr fontId="2" type="noConversion"/>
  </si>
  <si>
    <t>發行日期</t>
    <phoneticPr fontId="2" type="noConversion"/>
  </si>
  <si>
    <t>每年付息次數</t>
    <phoneticPr fontId="2" type="noConversion"/>
  </si>
  <si>
    <t>發行價格</t>
    <phoneticPr fontId="2" type="noConversion"/>
  </si>
  <si>
    <t>到期日期</t>
    <phoneticPr fontId="2" type="noConversion"/>
  </si>
  <si>
    <r>
      <t>市場利率</t>
    </r>
    <r>
      <rPr>
        <sz val="12"/>
        <color indexed="12"/>
        <rFont val="Times New Roman"/>
        <family val="1"/>
      </rPr>
      <t>1</t>
    </r>
    <phoneticPr fontId="2" type="noConversion"/>
  </si>
  <si>
    <r>
      <t>市場利率</t>
    </r>
    <r>
      <rPr>
        <sz val="12"/>
        <color indexed="12"/>
        <rFont val="Times New Roman"/>
        <family val="1"/>
      </rPr>
      <t>2</t>
    </r>
    <phoneticPr fontId="2" type="noConversion"/>
  </si>
  <si>
    <r>
      <t>市場利率</t>
    </r>
    <r>
      <rPr>
        <sz val="12"/>
        <color indexed="12"/>
        <rFont val="Times New Roman"/>
        <family val="1"/>
      </rPr>
      <t>3</t>
    </r>
    <phoneticPr fontId="2" type="noConversion"/>
  </si>
  <si>
    <t>國華公司</t>
    <phoneticPr fontId="2" type="noConversion"/>
  </si>
  <si>
    <t>公司債折價攤銷表</t>
    <phoneticPr fontId="2" type="noConversion"/>
  </si>
  <si>
    <t>利息法</t>
    <phoneticPr fontId="2" type="noConversion"/>
  </si>
  <si>
    <t>日期</t>
    <phoneticPr fontId="2" type="noConversion"/>
  </si>
  <si>
    <r>
      <t>(</t>
    </r>
    <r>
      <rPr>
        <sz val="12"/>
        <rFont val="新細明體"/>
        <family val="1"/>
        <charset val="136"/>
      </rPr>
      <t>貸</t>
    </r>
    <r>
      <rPr>
        <sz val="12"/>
        <rFont val="Times New Roman"/>
        <family val="1"/>
      </rPr>
      <t>)</t>
    </r>
    <r>
      <rPr>
        <sz val="12"/>
        <rFont val="新細明體"/>
        <family val="1"/>
        <charset val="136"/>
      </rPr>
      <t>現金</t>
    </r>
    <phoneticPr fontId="2" type="noConversion"/>
  </si>
  <si>
    <r>
      <t>(</t>
    </r>
    <r>
      <rPr>
        <sz val="12"/>
        <rFont val="新細明體"/>
        <family val="1"/>
        <charset val="136"/>
      </rPr>
      <t>借</t>
    </r>
    <r>
      <rPr>
        <sz val="12"/>
        <rFont val="Times New Roman"/>
        <family val="1"/>
      </rPr>
      <t>)</t>
    </r>
    <r>
      <rPr>
        <sz val="12"/>
        <rFont val="新細明體"/>
        <family val="1"/>
        <charset val="136"/>
      </rPr>
      <t>利息費用</t>
    </r>
    <phoneticPr fontId="2" type="noConversion"/>
  </si>
  <si>
    <t>帳面價值</t>
    <phoneticPr fontId="2" type="noConversion"/>
  </si>
  <si>
    <t>公司債溢價攤銷表</t>
    <phoneticPr fontId="2" type="noConversion"/>
  </si>
  <si>
    <t>公式輸入</t>
    <phoneticPr fontId="2" type="noConversion"/>
  </si>
  <si>
    <t>函數輸入</t>
    <phoneticPr fontId="2" type="noConversion"/>
  </si>
  <si>
    <t>發行年份</t>
    <phoneticPr fontId="2" type="noConversion"/>
  </si>
  <si>
    <t>本範例使用函數</t>
    <phoneticPr fontId="2" type="noConversion"/>
  </si>
  <si>
    <t>合計</t>
    <phoneticPr fontId="2" type="noConversion"/>
  </si>
  <si>
    <r>
      <t>(</t>
    </r>
    <r>
      <rPr>
        <sz val="12"/>
        <rFont val="新細明體"/>
        <family val="1"/>
        <charset val="136"/>
      </rPr>
      <t>貸</t>
    </r>
    <r>
      <rPr>
        <sz val="12"/>
        <rFont val="Times New Roman"/>
        <family val="1"/>
      </rPr>
      <t>)</t>
    </r>
    <r>
      <rPr>
        <sz val="12"/>
        <rFont val="新細明體"/>
        <family val="1"/>
        <charset val="136"/>
      </rPr>
      <t>公司債折價</t>
    </r>
    <phoneticPr fontId="2" type="noConversion"/>
  </si>
  <si>
    <r>
      <t>(</t>
    </r>
    <r>
      <rPr>
        <sz val="12"/>
        <rFont val="新細明體"/>
        <family val="1"/>
        <charset val="136"/>
      </rPr>
      <t>借</t>
    </r>
    <r>
      <rPr>
        <sz val="12"/>
        <rFont val="Times New Roman"/>
        <family val="1"/>
      </rPr>
      <t>)</t>
    </r>
    <r>
      <rPr>
        <sz val="12"/>
        <rFont val="新細明體"/>
        <family val="1"/>
        <charset val="136"/>
      </rPr>
      <t>公司債溢價</t>
    </r>
    <r>
      <rPr>
        <sz val="12"/>
        <rFont val="Times New Roman"/>
        <family val="1"/>
      </rPr>
      <t/>
    </r>
    <phoneticPr fontId="2" type="noConversion"/>
  </si>
  <si>
    <r>
      <t>(</t>
    </r>
    <r>
      <rPr>
        <sz val="12"/>
        <rFont val="細明體"/>
        <family val="3"/>
        <charset val="136"/>
      </rPr>
      <t>貸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現金</t>
    </r>
    <phoneticPr fontId="2" type="noConversion"/>
  </si>
  <si>
    <t>福達牛業公司應付公司債發行資料</t>
    <phoneticPr fontId="2" type="noConversion"/>
  </si>
  <si>
    <t>PRICE, YEAR</t>
    <phoneticPr fontId="2" type="noConversion"/>
  </si>
  <si>
    <t>有效利息法溢價攤銷</t>
    <phoneticPr fontId="2" type="noConversion"/>
  </si>
  <si>
    <t>有效利息法折價攤銷</t>
    <phoneticPr fontId="2" type="noConversion"/>
  </si>
  <si>
    <t>合計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</si>
</sst>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76" formatCode="yyyy&quot;年&quot;m&quot;月&quot;d&quot;日&quot;;@"/>
    <numFmt numFmtId="177" formatCode="yyyy/mm/dd"/>
  </numFmts>
  <fonts count="1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color indexed="10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2"/>
      <name val="Times New Roman"/>
      <family val="1"/>
    </font>
    <font>
      <sz val="12"/>
      <name val="細明體"/>
      <family val="3"/>
      <charset val="136"/>
    </font>
    <font>
      <sz val="12"/>
      <color indexed="1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0" fontId="0" fillId="0" borderId="0" xfId="0" applyBorder="1"/>
    <xf numFmtId="0" fontId="5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44" fontId="4" fillId="0" borderId="4" xfId="1" applyFont="1" applyBorder="1"/>
    <xf numFmtId="0" fontId="4" fillId="0" borderId="5" xfId="0" applyFont="1" applyBorder="1"/>
    <xf numFmtId="10" fontId="4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4" fontId="0" fillId="0" borderId="1" xfId="0" applyNumberFormat="1" applyBorder="1"/>
    <xf numFmtId="0" fontId="5" fillId="0" borderId="7" xfId="0" applyFont="1" applyBorder="1" applyAlignment="1">
      <alignment horizontal="center"/>
    </xf>
    <xf numFmtId="44" fontId="5" fillId="0" borderId="8" xfId="1" applyNumberFormat="1" applyFont="1" applyBorder="1"/>
    <xf numFmtId="44" fontId="5" fillId="0" borderId="9" xfId="1" applyNumberFormat="1" applyFont="1" applyBorder="1"/>
    <xf numFmtId="10" fontId="5" fillId="0" borderId="10" xfId="0" applyNumberFormat="1" applyFont="1" applyBorder="1" applyAlignment="1">
      <alignment horizontal="center"/>
    </xf>
    <xf numFmtId="0" fontId="5" fillId="0" borderId="11" xfId="0" applyFont="1" applyBorder="1"/>
    <xf numFmtId="0" fontId="0" fillId="0" borderId="0" xfId="0" applyNumberFormat="1"/>
    <xf numFmtId="0" fontId="4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Border="1"/>
    <xf numFmtId="44" fontId="0" fillId="0" borderId="0" xfId="0" applyNumberFormat="1"/>
    <xf numFmtId="57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57" fontId="3" fillId="0" borderId="0" xfId="0" applyNumberFormat="1" applyFont="1" applyBorder="1" applyAlignment="1">
      <alignment horizontal="left"/>
    </xf>
    <xf numFmtId="44" fontId="0" fillId="0" borderId="0" xfId="0" applyNumberFormat="1" applyBorder="1"/>
    <xf numFmtId="44" fontId="0" fillId="0" borderId="0" xfId="1" applyFont="1" applyBorder="1"/>
    <xf numFmtId="0" fontId="0" fillId="0" borderId="0" xfId="0" applyAlignment="1">
      <alignment horizontal="center"/>
    </xf>
    <xf numFmtId="176" fontId="8" fillId="0" borderId="4" xfId="0" applyNumberFormat="1" applyFont="1" applyBorder="1" applyAlignment="1">
      <alignment horizontal="center"/>
    </xf>
    <xf numFmtId="44" fontId="0" fillId="0" borderId="8" xfId="0" applyNumberFormat="1" applyBorder="1"/>
    <xf numFmtId="44" fontId="0" fillId="0" borderId="9" xfId="0" applyNumberFormat="1" applyBorder="1"/>
    <xf numFmtId="177" fontId="0" fillId="0" borderId="1" xfId="0" applyNumberFormat="1" applyBorder="1" applyAlignment="1">
      <alignment horizontal="center"/>
    </xf>
    <xf numFmtId="177" fontId="9" fillId="0" borderId="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17"/>
  <sheetViews>
    <sheetView workbookViewId="0">
      <selection activeCell="D8" sqref="D8"/>
    </sheetView>
  </sheetViews>
  <sheetFormatPr defaultRowHeight="16.2"/>
  <cols>
    <col min="3" max="3" width="14.77734375" customWidth="1"/>
    <col min="4" max="4" width="20.44140625" customWidth="1"/>
    <col min="5" max="5" width="10.33203125" customWidth="1"/>
    <col min="6" max="6" width="16.33203125" customWidth="1"/>
    <col min="7" max="7" width="18.6640625" customWidth="1"/>
    <col min="8" max="8" width="16.88671875" bestFit="1" customWidth="1"/>
  </cols>
  <sheetData>
    <row r="3" spans="3:8">
      <c r="C3" s="37" t="s">
        <v>20</v>
      </c>
      <c r="D3" s="37"/>
    </row>
    <row r="4" spans="3:8">
      <c r="C4" s="38" t="s">
        <v>26</v>
      </c>
      <c r="D4" s="38"/>
    </row>
    <row r="5" spans="3:8" ht="16.8" thickBot="1"/>
    <row r="6" spans="3:8">
      <c r="C6" s="35" t="s">
        <v>25</v>
      </c>
      <c r="D6" s="36"/>
      <c r="E6" s="4"/>
      <c r="F6" s="4"/>
    </row>
    <row r="7" spans="3:8">
      <c r="C7" s="6" t="s">
        <v>2</v>
      </c>
      <c r="D7" s="30">
        <v>44875</v>
      </c>
      <c r="E7" s="4"/>
      <c r="F7" s="4"/>
    </row>
    <row r="8" spans="3:8">
      <c r="C8" s="6" t="s">
        <v>5</v>
      </c>
      <c r="D8" s="30">
        <v>48162</v>
      </c>
      <c r="E8" s="21"/>
      <c r="F8" s="4"/>
    </row>
    <row r="9" spans="3:8">
      <c r="C9" s="6" t="s">
        <v>19</v>
      </c>
      <c r="D9" s="19">
        <f>YEAR($D$8)-YEAR($D$7)</f>
        <v>9</v>
      </c>
      <c r="E9" s="4"/>
      <c r="F9" s="4"/>
    </row>
    <row r="10" spans="3:8">
      <c r="C10" s="6" t="s">
        <v>3</v>
      </c>
      <c r="D10" s="7">
        <v>2</v>
      </c>
      <c r="E10" s="4"/>
      <c r="F10" s="4"/>
    </row>
    <row r="11" spans="3:8" ht="16.8" thickBot="1">
      <c r="C11" s="6" t="s">
        <v>0</v>
      </c>
      <c r="D11" s="8">
        <v>60000000</v>
      </c>
      <c r="E11" s="4"/>
      <c r="F11" s="4"/>
    </row>
    <row r="12" spans="3:8" ht="16.8" thickBot="1">
      <c r="C12" s="9" t="s">
        <v>1</v>
      </c>
      <c r="D12" s="10">
        <v>2.5000000000000001E-2</v>
      </c>
      <c r="E12" s="4"/>
      <c r="F12" s="13" t="s">
        <v>17</v>
      </c>
      <c r="G12" s="13" t="s">
        <v>18</v>
      </c>
    </row>
    <row r="13" spans="3:8" ht="16.8" thickBot="1">
      <c r="C13" s="5" t="s">
        <v>6</v>
      </c>
      <c r="D13" s="16">
        <v>2.5000000000000001E-2</v>
      </c>
      <c r="E13" s="17" t="s">
        <v>4</v>
      </c>
      <c r="F13" s="14"/>
      <c r="G13" s="31"/>
      <c r="H13" s="22"/>
    </row>
    <row r="14" spans="3:8" ht="16.8" thickBot="1">
      <c r="C14" s="5" t="s">
        <v>7</v>
      </c>
      <c r="D14" s="16">
        <v>1.7500000000000002E-2</v>
      </c>
      <c r="E14" s="17" t="s">
        <v>4</v>
      </c>
      <c r="F14" s="14"/>
      <c r="G14" s="31"/>
      <c r="H14" s="22"/>
    </row>
    <row r="15" spans="3:8" ht="16.8" thickBot="1">
      <c r="C15" s="5" t="s">
        <v>8</v>
      </c>
      <c r="D15" s="16">
        <v>2.8500000000000001E-2</v>
      </c>
      <c r="E15" s="17" t="s">
        <v>4</v>
      </c>
      <c r="F15" s="15"/>
      <c r="G15" s="32"/>
      <c r="H15" s="22"/>
    </row>
    <row r="16" spans="3:8">
      <c r="D16" s="18"/>
    </row>
    <row r="17" spans="4:4">
      <c r="D17" s="18"/>
    </row>
  </sheetData>
  <mergeCells count="3">
    <mergeCell ref="C6:D6"/>
    <mergeCell ref="C3:D3"/>
    <mergeCell ref="C4:D4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24"/>
  <sheetViews>
    <sheetView workbookViewId="0">
      <selection activeCell="J9" sqref="J9"/>
    </sheetView>
  </sheetViews>
  <sheetFormatPr defaultRowHeight="16.2"/>
  <cols>
    <col min="3" max="3" width="10.6640625" bestFit="1" customWidth="1"/>
    <col min="4" max="4" width="15.109375" customWidth="1"/>
    <col min="5" max="5" width="18.109375" customWidth="1"/>
    <col min="6" max="6" width="14.6640625" customWidth="1"/>
    <col min="7" max="7" width="15.33203125" customWidth="1"/>
  </cols>
  <sheetData>
    <row r="3" spans="3:8">
      <c r="C3" s="39" t="s">
        <v>27</v>
      </c>
      <c r="D3" s="40"/>
      <c r="E3" s="40"/>
      <c r="F3" s="40"/>
      <c r="G3" s="41"/>
    </row>
    <row r="4" spans="3:8">
      <c r="C4" s="2" t="s">
        <v>12</v>
      </c>
      <c r="D4" s="11" t="s">
        <v>14</v>
      </c>
      <c r="E4" s="11" t="s">
        <v>23</v>
      </c>
      <c r="F4" s="11" t="s">
        <v>24</v>
      </c>
      <c r="G4" s="2" t="s">
        <v>15</v>
      </c>
    </row>
    <row r="5" spans="3:8">
      <c r="C5" s="33">
        <f>發行價格計算!$D$7</f>
        <v>44875</v>
      </c>
      <c r="D5" s="1"/>
      <c r="E5" s="1"/>
      <c r="F5" s="1"/>
      <c r="G5" s="12"/>
    </row>
    <row r="6" spans="3:8">
      <c r="C6" s="33">
        <v>45056</v>
      </c>
      <c r="D6" s="12"/>
      <c r="E6" s="12"/>
      <c r="F6" s="12"/>
      <c r="G6" s="12"/>
      <c r="H6" s="20"/>
    </row>
    <row r="7" spans="3:8">
      <c r="C7" s="33">
        <v>45240</v>
      </c>
      <c r="D7" s="12"/>
      <c r="E7" s="12"/>
      <c r="F7" s="12"/>
      <c r="G7" s="12"/>
    </row>
    <row r="8" spans="3:8">
      <c r="C8" s="33">
        <v>45422</v>
      </c>
      <c r="D8" s="12"/>
      <c r="E8" s="12"/>
      <c r="F8" s="12"/>
      <c r="G8" s="12"/>
    </row>
    <row r="9" spans="3:8">
      <c r="C9" s="33">
        <v>45606</v>
      </c>
      <c r="D9" s="12"/>
      <c r="E9" s="12"/>
      <c r="F9" s="12"/>
      <c r="G9" s="12"/>
    </row>
    <row r="10" spans="3:8">
      <c r="C10" s="33">
        <v>45787</v>
      </c>
      <c r="D10" s="12"/>
      <c r="E10" s="12"/>
      <c r="F10" s="12"/>
      <c r="G10" s="12"/>
    </row>
    <row r="11" spans="3:8">
      <c r="C11" s="33">
        <v>45971</v>
      </c>
      <c r="D11" s="12"/>
      <c r="E11" s="12"/>
      <c r="F11" s="12"/>
      <c r="G11" s="12"/>
    </row>
    <row r="12" spans="3:8">
      <c r="C12" s="33">
        <v>46152</v>
      </c>
      <c r="D12" s="12"/>
      <c r="E12" s="12"/>
      <c r="F12" s="12"/>
      <c r="G12" s="12"/>
    </row>
    <row r="13" spans="3:8">
      <c r="C13" s="33">
        <v>46336</v>
      </c>
      <c r="D13" s="12"/>
      <c r="E13" s="12"/>
      <c r="F13" s="12"/>
      <c r="G13" s="12"/>
    </row>
    <row r="14" spans="3:8">
      <c r="C14" s="33">
        <v>46517</v>
      </c>
      <c r="D14" s="12"/>
      <c r="E14" s="12"/>
      <c r="F14" s="12"/>
      <c r="G14" s="12"/>
    </row>
    <row r="15" spans="3:8">
      <c r="C15" s="33">
        <v>46701</v>
      </c>
      <c r="D15" s="12"/>
      <c r="E15" s="12"/>
      <c r="F15" s="12"/>
      <c r="G15" s="12"/>
    </row>
    <row r="16" spans="3:8">
      <c r="C16" s="33">
        <v>46883</v>
      </c>
      <c r="D16" s="12"/>
      <c r="E16" s="12"/>
      <c r="F16" s="12"/>
      <c r="G16" s="12"/>
    </row>
    <row r="17" spans="3:7">
      <c r="C17" s="33">
        <v>47067</v>
      </c>
      <c r="D17" s="12"/>
      <c r="E17" s="12"/>
      <c r="F17" s="12"/>
      <c r="G17" s="12"/>
    </row>
    <row r="18" spans="3:7">
      <c r="C18" s="33">
        <v>47248</v>
      </c>
      <c r="D18" s="12"/>
      <c r="E18" s="12"/>
      <c r="F18" s="12"/>
      <c r="G18" s="12"/>
    </row>
    <row r="19" spans="3:7">
      <c r="C19" s="33">
        <v>47432</v>
      </c>
      <c r="D19" s="12"/>
      <c r="E19" s="12"/>
      <c r="F19" s="12"/>
      <c r="G19" s="12"/>
    </row>
    <row r="20" spans="3:7">
      <c r="C20" s="33">
        <v>47613</v>
      </c>
      <c r="D20" s="12"/>
      <c r="E20" s="12"/>
      <c r="F20" s="12"/>
      <c r="G20" s="12"/>
    </row>
    <row r="21" spans="3:7">
      <c r="C21" s="33">
        <v>47797</v>
      </c>
      <c r="D21" s="12"/>
      <c r="E21" s="12"/>
      <c r="F21" s="12"/>
      <c r="G21" s="12"/>
    </row>
    <row r="22" spans="3:7">
      <c r="C22" s="33">
        <v>47978</v>
      </c>
      <c r="D22" s="12"/>
      <c r="E22" s="12"/>
      <c r="F22" s="12"/>
      <c r="G22" s="12"/>
    </row>
    <row r="23" spans="3:7">
      <c r="C23" s="33">
        <v>48162</v>
      </c>
      <c r="D23" s="12"/>
      <c r="E23" s="12"/>
      <c r="F23" s="12"/>
      <c r="G23" s="12"/>
    </row>
    <row r="24" spans="3:7">
      <c r="C24" s="2" t="s">
        <v>21</v>
      </c>
      <c r="D24" s="12"/>
      <c r="E24" s="12"/>
      <c r="F24" s="12"/>
      <c r="G24" s="1"/>
    </row>
  </sheetData>
  <mergeCells count="1">
    <mergeCell ref="C3:G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26"/>
  <sheetViews>
    <sheetView tabSelected="1" topLeftCell="A3" workbookViewId="0">
      <selection activeCell="L15" sqref="L15"/>
    </sheetView>
  </sheetViews>
  <sheetFormatPr defaultRowHeight="16.2"/>
  <cols>
    <col min="3" max="3" width="10.44140625" bestFit="1" customWidth="1"/>
    <col min="4" max="4" width="15.33203125" customWidth="1"/>
    <col min="5" max="5" width="18.88671875" customWidth="1"/>
    <col min="6" max="6" width="16.33203125" customWidth="1"/>
    <col min="7" max="7" width="16.6640625" customWidth="1"/>
  </cols>
  <sheetData>
    <row r="1" spans="3:7">
      <c r="C1" s="37" t="s">
        <v>9</v>
      </c>
      <c r="D1" s="37"/>
      <c r="E1" s="37"/>
      <c r="F1" s="37"/>
      <c r="G1" s="37"/>
    </row>
    <row r="2" spans="3:7">
      <c r="C2" s="37" t="s">
        <v>16</v>
      </c>
      <c r="D2" s="37"/>
      <c r="E2" s="37"/>
      <c r="F2" s="37"/>
      <c r="G2" s="37"/>
    </row>
    <row r="3" spans="3:7">
      <c r="C3" s="29"/>
      <c r="D3" s="29"/>
      <c r="E3" s="29"/>
      <c r="F3" s="29"/>
      <c r="G3" s="29"/>
    </row>
    <row r="4" spans="3:7">
      <c r="C4" s="29"/>
      <c r="D4" s="29"/>
      <c r="E4" s="29"/>
      <c r="F4" s="29"/>
      <c r="G4" s="29"/>
    </row>
    <row r="5" spans="3:7">
      <c r="C5" s="39" t="s">
        <v>28</v>
      </c>
      <c r="D5" s="40"/>
      <c r="E5" s="40"/>
      <c r="F5" s="40"/>
      <c r="G5" s="41"/>
    </row>
    <row r="6" spans="3:7">
      <c r="C6" s="2" t="s">
        <v>12</v>
      </c>
      <c r="D6" s="11" t="s">
        <v>14</v>
      </c>
      <c r="E6" s="11" t="s">
        <v>22</v>
      </c>
      <c r="F6" s="11" t="s">
        <v>13</v>
      </c>
      <c r="G6" s="2" t="s">
        <v>15</v>
      </c>
    </row>
    <row r="7" spans="3:7">
      <c r="C7" s="34">
        <f>發行價格計算!D7</f>
        <v>44875</v>
      </c>
      <c r="D7" s="1"/>
      <c r="E7" s="1"/>
      <c r="F7" s="1"/>
      <c r="G7" s="12"/>
    </row>
    <row r="8" spans="3:7">
      <c r="C8" s="34">
        <v>45056</v>
      </c>
      <c r="D8" s="3"/>
      <c r="E8" s="12"/>
      <c r="F8" s="3"/>
      <c r="G8" s="12"/>
    </row>
    <row r="9" spans="3:7">
      <c r="C9" s="34">
        <v>45240</v>
      </c>
      <c r="D9" s="3"/>
      <c r="E9" s="12"/>
      <c r="F9" s="3"/>
      <c r="G9" s="12"/>
    </row>
    <row r="10" spans="3:7">
      <c r="C10" s="34">
        <v>45422</v>
      </c>
      <c r="D10" s="3"/>
      <c r="E10" s="12"/>
      <c r="F10" s="3"/>
      <c r="G10" s="12"/>
    </row>
    <row r="11" spans="3:7">
      <c r="C11" s="34">
        <v>45606</v>
      </c>
      <c r="D11" s="3"/>
      <c r="E11" s="12"/>
      <c r="F11" s="3"/>
      <c r="G11" s="12"/>
    </row>
    <row r="12" spans="3:7">
      <c r="C12" s="34">
        <v>45787</v>
      </c>
      <c r="D12" s="3"/>
      <c r="E12" s="12"/>
      <c r="F12" s="3"/>
      <c r="G12" s="12"/>
    </row>
    <row r="13" spans="3:7">
      <c r="C13" s="34">
        <v>45971</v>
      </c>
      <c r="D13" s="3"/>
      <c r="E13" s="12"/>
      <c r="F13" s="3"/>
      <c r="G13" s="12"/>
    </row>
    <row r="14" spans="3:7">
      <c r="C14" s="34">
        <v>46152</v>
      </c>
      <c r="D14" s="3"/>
      <c r="E14" s="12"/>
      <c r="F14" s="3"/>
      <c r="G14" s="12"/>
    </row>
    <row r="15" spans="3:7">
      <c r="C15" s="34">
        <v>46336</v>
      </c>
      <c r="D15" s="3"/>
      <c r="E15" s="12"/>
      <c r="F15" s="3"/>
      <c r="G15" s="12"/>
    </row>
    <row r="16" spans="3:7">
      <c r="C16" s="34">
        <v>46517</v>
      </c>
      <c r="D16" s="3"/>
      <c r="E16" s="12"/>
      <c r="F16" s="3"/>
      <c r="G16" s="12"/>
    </row>
    <row r="17" spans="3:7">
      <c r="C17" s="34">
        <v>46701</v>
      </c>
      <c r="D17" s="3"/>
      <c r="E17" s="12"/>
      <c r="F17" s="3"/>
      <c r="G17" s="12"/>
    </row>
    <row r="18" spans="3:7">
      <c r="C18" s="34">
        <v>46883</v>
      </c>
      <c r="D18" s="3"/>
      <c r="E18" s="12"/>
      <c r="F18" s="3"/>
      <c r="G18" s="12"/>
    </row>
    <row r="19" spans="3:7">
      <c r="C19" s="34">
        <v>47067</v>
      </c>
      <c r="D19" s="3"/>
      <c r="E19" s="12"/>
      <c r="F19" s="3"/>
      <c r="G19" s="12"/>
    </row>
    <row r="20" spans="3:7">
      <c r="C20" s="34">
        <v>47248</v>
      </c>
      <c r="D20" s="3"/>
      <c r="E20" s="12"/>
      <c r="F20" s="3"/>
      <c r="G20" s="12"/>
    </row>
    <row r="21" spans="3:7">
      <c r="C21" s="34">
        <v>47432</v>
      </c>
      <c r="D21" s="3"/>
      <c r="E21" s="12"/>
      <c r="F21" s="3"/>
      <c r="G21" s="12"/>
    </row>
    <row r="22" spans="3:7">
      <c r="C22" s="34">
        <v>47613</v>
      </c>
      <c r="D22" s="3"/>
      <c r="E22" s="12"/>
      <c r="F22" s="3"/>
      <c r="G22" s="12"/>
    </row>
    <row r="23" spans="3:7">
      <c r="C23" s="34">
        <v>47797</v>
      </c>
      <c r="D23" s="3"/>
      <c r="E23" s="12"/>
      <c r="F23" s="3"/>
      <c r="G23" s="12"/>
    </row>
    <row r="24" spans="3:7">
      <c r="C24" s="34">
        <v>47978</v>
      </c>
      <c r="D24" s="3"/>
      <c r="E24" s="12"/>
      <c r="F24" s="3"/>
      <c r="G24" s="12"/>
    </row>
    <row r="25" spans="3:7">
      <c r="C25" s="34">
        <v>48162</v>
      </c>
      <c r="D25" s="3"/>
      <c r="E25" s="12"/>
      <c r="F25" s="3"/>
      <c r="G25" s="12"/>
    </row>
    <row r="26" spans="3:7">
      <c r="C26" s="2" t="s">
        <v>29</v>
      </c>
      <c r="D26" s="12"/>
      <c r="E26" s="12"/>
      <c r="F26" s="12"/>
      <c r="G26" s="1"/>
    </row>
  </sheetData>
  <mergeCells count="3">
    <mergeCell ref="C1:G1"/>
    <mergeCell ref="C2:G2"/>
    <mergeCell ref="C5:G5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4" workbookViewId="0">
      <selection activeCell="D17" sqref="D17"/>
    </sheetView>
  </sheetViews>
  <sheetFormatPr defaultRowHeight="16.2"/>
  <cols>
    <col min="2" max="2" width="14.44140625" customWidth="1"/>
    <col min="3" max="3" width="14.88671875" customWidth="1"/>
    <col min="4" max="4" width="14.21875" customWidth="1"/>
    <col min="5" max="5" width="15.88671875" customWidth="1"/>
  </cols>
  <sheetData>
    <row r="1" spans="1:6">
      <c r="A1" s="37" t="s">
        <v>9</v>
      </c>
      <c r="B1" s="37"/>
      <c r="C1" s="37"/>
      <c r="D1" s="37"/>
      <c r="E1" s="37"/>
    </row>
    <row r="2" spans="1:6">
      <c r="A2" s="37" t="s">
        <v>10</v>
      </c>
      <c r="B2" s="37"/>
      <c r="C2" s="37"/>
      <c r="D2" s="37"/>
      <c r="E2" s="37"/>
    </row>
    <row r="3" spans="1:6">
      <c r="A3" s="37" t="s">
        <v>11</v>
      </c>
      <c r="B3" s="37"/>
      <c r="C3" s="37"/>
      <c r="D3" s="37"/>
      <c r="E3" s="37"/>
    </row>
    <row r="4" spans="1:6">
      <c r="A4" s="24"/>
      <c r="B4" s="25"/>
      <c r="C4" s="25"/>
      <c r="D4" s="25"/>
      <c r="E4" s="24"/>
    </row>
    <row r="5" spans="1:6">
      <c r="A5" s="26"/>
      <c r="B5" s="4"/>
      <c r="C5" s="4"/>
      <c r="D5" s="4"/>
      <c r="E5" s="27"/>
      <c r="F5" s="23"/>
    </row>
    <row r="6" spans="1:6">
      <c r="A6" s="26"/>
      <c r="B6" s="27"/>
      <c r="C6" s="28"/>
      <c r="D6" s="27"/>
      <c r="E6" s="27"/>
      <c r="F6" s="23"/>
    </row>
    <row r="7" spans="1:6">
      <c r="A7" s="26"/>
      <c r="B7" s="27"/>
      <c r="C7" s="28"/>
      <c r="D7" s="27"/>
      <c r="E7" s="27"/>
      <c r="F7" s="23"/>
    </row>
    <row r="8" spans="1:6">
      <c r="A8" s="26"/>
      <c r="B8" s="27"/>
      <c r="C8" s="28"/>
      <c r="D8" s="27"/>
      <c r="E8" s="27"/>
      <c r="F8" s="23"/>
    </row>
    <row r="9" spans="1:6">
      <c r="A9" s="26"/>
      <c r="B9" s="27"/>
      <c r="C9" s="28"/>
      <c r="D9" s="27"/>
      <c r="E9" s="27"/>
      <c r="F9" s="23"/>
    </row>
    <row r="10" spans="1:6">
      <c r="A10" s="26"/>
      <c r="B10" s="27"/>
      <c r="C10" s="28"/>
      <c r="D10" s="27"/>
      <c r="E10" s="27"/>
      <c r="F10" s="23"/>
    </row>
    <row r="11" spans="1:6">
      <c r="A11" s="26"/>
      <c r="B11" s="27"/>
      <c r="C11" s="28"/>
      <c r="D11" s="27"/>
      <c r="E11" s="27"/>
      <c r="F11" s="23"/>
    </row>
    <row r="12" spans="1:6">
      <c r="A12" s="26"/>
      <c r="B12" s="27"/>
      <c r="C12" s="28"/>
      <c r="D12" s="27"/>
      <c r="E12" s="27"/>
      <c r="F12" s="23"/>
    </row>
    <row r="13" spans="1:6">
      <c r="A13" s="26"/>
      <c r="B13" s="27"/>
      <c r="C13" s="28"/>
      <c r="D13" s="27"/>
      <c r="E13" s="27"/>
      <c r="F13" s="23"/>
    </row>
    <row r="14" spans="1:6">
      <c r="A14" s="26"/>
      <c r="B14" s="27"/>
      <c r="C14" s="28"/>
      <c r="D14" s="27"/>
      <c r="E14" s="27"/>
      <c r="F14" s="23"/>
    </row>
    <row r="15" spans="1:6">
      <c r="A15" s="26"/>
      <c r="B15" s="27"/>
      <c r="C15" s="28"/>
      <c r="D15" s="27"/>
      <c r="E15" s="27"/>
      <c r="F15" s="23"/>
    </row>
    <row r="16" spans="1:6">
      <c r="A16" s="26"/>
      <c r="B16" s="27"/>
      <c r="C16" s="28"/>
      <c r="D16" s="27"/>
      <c r="E16" s="27"/>
      <c r="F16" s="23"/>
    </row>
    <row r="17" spans="1:6">
      <c r="A17" s="26"/>
      <c r="B17" s="27"/>
      <c r="C17" s="28"/>
      <c r="D17" s="27"/>
      <c r="E17" s="27"/>
      <c r="F17" s="23"/>
    </row>
    <row r="18" spans="1:6">
      <c r="A18" s="26"/>
      <c r="B18" s="27"/>
      <c r="C18" s="28"/>
      <c r="D18" s="27"/>
      <c r="E18" s="27"/>
      <c r="F18" s="23"/>
    </row>
    <row r="19" spans="1:6">
      <c r="A19" s="26"/>
      <c r="B19" s="27"/>
      <c r="C19" s="28"/>
      <c r="D19" s="27"/>
      <c r="E19" s="27"/>
      <c r="F19" s="23"/>
    </row>
    <row r="20" spans="1:6">
      <c r="A20" s="24"/>
      <c r="B20" s="27"/>
      <c r="C20" s="27"/>
      <c r="D20" s="27"/>
      <c r="E20" s="4"/>
    </row>
  </sheetData>
  <mergeCells count="3">
    <mergeCell ref="A1:E1"/>
    <mergeCell ref="A2:E2"/>
    <mergeCell ref="A3:E3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發行價格計算</vt:lpstr>
      <vt:lpstr>溢價攤銷</vt:lpstr>
      <vt:lpstr>折價攤銷</vt:lpstr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屏東商專會計科周國華講師</dc:creator>
  <cp:lastModifiedBy>周國華</cp:lastModifiedBy>
  <dcterms:created xsi:type="dcterms:W3CDTF">1997-10-28T00:45:51Z</dcterms:created>
  <dcterms:modified xsi:type="dcterms:W3CDTF">2022-11-09T08:25:53Z</dcterms:modified>
</cp:coreProperties>
</file>